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xr:revisionPtr revIDLastSave="0" documentId="13_ncr:1_{6101EF84-AF08-4762-9DA5-246F55538FB7}" xr6:coauthVersionLast="47" xr6:coauthVersionMax="47" xr10:uidLastSave="{00000000-0000-0000-0000-000000000000}"/>
  <bookViews>
    <workbookView xWindow="-120" yWindow="-120" windowWidth="29040" windowHeight="15720" xr2:uid="{00000000-000D-0000-FFFF-FFFF00000000}"/>
  </bookViews>
  <sheets>
    <sheet name="Datenerhebungsblatt" sheetId="1" r:id="rId1"/>
    <sheet name="Dropdown-Menü-Daten" sheetId="2" state="hidden" r:id="rId2"/>
  </sheets>
  <definedNames>
    <definedName name="_xlnm.Print_Area" localSheetId="0">Datenerhebungsblatt!$A$2:$Y$135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9" i="1" l="1"/>
  <c r="I111" i="1" l="1"/>
  <c r="I110" i="1"/>
  <c r="I120" i="1"/>
  <c r="I99" i="1"/>
  <c r="I98" i="1"/>
  <c r="I97" i="1"/>
  <c r="I96" i="1"/>
  <c r="I115" i="1" l="1"/>
  <c r="I122" i="1"/>
  <c r="I102" i="1"/>
  <c r="I1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98" authorId="0" shapeId="0" xr:uid="{00000000-0006-0000-0000-000001000000}">
      <text>
        <r>
          <rPr>
            <sz val="9"/>
            <color indexed="81"/>
            <rFont val="Segoe UI"/>
            <family val="2"/>
          </rPr>
          <t>Durchschnittlicher Feuchtegehalt über die 3 Jahre</t>
        </r>
      </text>
    </comment>
    <comment ref="F110" authorId="0" shapeId="0" xr:uid="{00000000-0006-0000-0000-000002000000}">
      <text>
        <r>
          <rPr>
            <sz val="9"/>
            <color indexed="81"/>
            <rFont val="Segoe UI"/>
            <family val="2"/>
          </rPr>
          <t>Durchschnittlicher Feuchtegehalt über die 3 Jahre</t>
        </r>
      </text>
    </comment>
    <comment ref="D114" authorId="0" shapeId="0" xr:uid="{00000000-0006-0000-0000-000003000000}">
      <text>
        <r>
          <rPr>
            <sz val="9"/>
            <color indexed="81"/>
            <rFont val="Segoe UI"/>
            <family val="2"/>
          </rPr>
          <t>z.B.  sonstige Holzabfälle, Reststoffe, ...</t>
        </r>
      </text>
    </comment>
  </commentList>
</comments>
</file>

<file path=xl/sharedStrings.xml><?xml version="1.0" encoding="utf-8"?>
<sst xmlns="http://schemas.openxmlformats.org/spreadsheetml/2006/main" count="576" uniqueCount="437">
  <si>
    <t>1. KONTAKTDATEN</t>
  </si>
  <si>
    <t>Gesellschaftsform:</t>
  </si>
  <si>
    <t xml:space="preserve">Straße: </t>
  </si>
  <si>
    <t>Hausnummer:</t>
  </si>
  <si>
    <t xml:space="preserve">PLZ: </t>
  </si>
  <si>
    <t>Ort:</t>
  </si>
  <si>
    <t>Kontaktperson:</t>
  </si>
  <si>
    <t>Telefonnummer:</t>
  </si>
  <si>
    <t>E-Mail Adresse:</t>
  </si>
  <si>
    <t>2. ANGABEN ZUM NETZ</t>
  </si>
  <si>
    <t>Netzbezeichnung:</t>
  </si>
  <si>
    <t>Netzanschlussleistung:</t>
  </si>
  <si>
    <t>kW</t>
  </si>
  <si>
    <t>Trassenlänge:</t>
  </si>
  <si>
    <t>km</t>
  </si>
  <si>
    <t>Betriebsart:</t>
  </si>
  <si>
    <t>ganzjährig</t>
  </si>
  <si>
    <t>Anzahl von Netzanschlüssen:</t>
  </si>
  <si>
    <t>Anzahl von Wärmeeinspeisern:</t>
  </si>
  <si>
    <t>Graz-Umgebung</t>
  </si>
  <si>
    <t>Gemeinde 1:</t>
  </si>
  <si>
    <t>Gemeinde 2:</t>
  </si>
  <si>
    <t>Gemeinde 3:</t>
  </si>
  <si>
    <t>Gemeinde 4:</t>
  </si>
  <si>
    <t>Gemeinde 5:</t>
  </si>
  <si>
    <t>Gemeinde 6:</t>
  </si>
  <si>
    <t>Gemeinde 7:</t>
  </si>
  <si>
    <t>Wenn Betriebsart = "ganzjährig":</t>
  </si>
  <si>
    <t>in Heizperioden</t>
  </si>
  <si>
    <t>im Sommerbetrieb:</t>
  </si>
  <si>
    <t>100-120°C</t>
  </si>
  <si>
    <t>50-70°C</t>
  </si>
  <si>
    <t>30-50 °C</t>
  </si>
  <si>
    <t>20-40°C</t>
  </si>
  <si>
    <t>120-140°C</t>
  </si>
  <si>
    <t>40-60°C</t>
  </si>
  <si>
    <t xml:space="preserve">Bezirke </t>
  </si>
  <si>
    <t>Gemeinden</t>
  </si>
  <si>
    <t>Betriebsart</t>
  </si>
  <si>
    <t>Tempertaurniveaus</t>
  </si>
  <si>
    <t>Wärmeerzeuger</t>
  </si>
  <si>
    <t>Deutschfeistritz</t>
  </si>
  <si>
    <t>Abwärmenutzung (INDUSTRIELL)</t>
  </si>
  <si>
    <t>Bruck-Mürzzuschlag</t>
  </si>
  <si>
    <t>nur in Heizperioden</t>
  </si>
  <si>
    <t>Biomassekessel</t>
  </si>
  <si>
    <t>Hartberg-Fürstenfeld</t>
  </si>
  <si>
    <t>Biomasse-KWK</t>
  </si>
  <si>
    <t>Liezen</t>
  </si>
  <si>
    <t>weitere Heizwerkstandorte vorhanden?</t>
  </si>
  <si>
    <t>Gaskessel</t>
  </si>
  <si>
    <t>Leibnitz</t>
  </si>
  <si>
    <t>ja</t>
  </si>
  <si>
    <t>60-80°C</t>
  </si>
  <si>
    <t>Gas-KWK</t>
  </si>
  <si>
    <t>Voitsberg</t>
  </si>
  <si>
    <t>nein</t>
  </si>
  <si>
    <t>70-90°C</t>
  </si>
  <si>
    <t>Ölkessel</t>
  </si>
  <si>
    <t>Deutschlandsberg</t>
  </si>
  <si>
    <t>80-100°C</t>
  </si>
  <si>
    <t>Solaranlage</t>
  </si>
  <si>
    <t>Weiz</t>
  </si>
  <si>
    <t>90-110°C</t>
  </si>
  <si>
    <t>Sonstiges</t>
  </si>
  <si>
    <t>Südoststeiermark</t>
  </si>
  <si>
    <t>Leoben</t>
  </si>
  <si>
    <t>110-130°C</t>
  </si>
  <si>
    <t>Murau</t>
  </si>
  <si>
    <t>Murtal</t>
  </si>
  <si>
    <t>&gt; 140 °C</t>
  </si>
  <si>
    <t>3. ANGABEN ZU DEN WÄRMEERZEUGERN</t>
  </si>
  <si>
    <t>Heizwerkstandort inkl. zugehöriger Wärmeerzeuger (Abwärme, Solarthermie, ...) - 1</t>
  </si>
  <si>
    <t>Heizwerkstandort inkl. zugehöriger Wärmeerzeuger (Abwärme, Solarthermie, ...) - 2</t>
  </si>
  <si>
    <r>
      <t>thermische Nennleistung (kW</t>
    </r>
    <r>
      <rPr>
        <b/>
        <vertAlign val="subscript"/>
        <sz val="11"/>
        <color theme="1"/>
        <rFont val="Calibri"/>
        <family val="2"/>
        <scheme val="minor"/>
      </rPr>
      <t>th</t>
    </r>
    <r>
      <rPr>
        <b/>
        <sz val="11"/>
        <color theme="1"/>
        <rFont val="Calibri"/>
        <family val="2"/>
        <scheme val="minor"/>
      </rPr>
      <t>)</t>
    </r>
  </si>
  <si>
    <t>Baujahr (JJJJ)</t>
  </si>
  <si>
    <t>Wärmeerzeuger 1:</t>
  </si>
  <si>
    <t>Wärmeerzeuger 2:</t>
  </si>
  <si>
    <t>Wärmeerzeuger 3:</t>
  </si>
  <si>
    <t>Wärmeerzeuger 4:</t>
  </si>
  <si>
    <t>Wärmeerzeuger 5:</t>
  </si>
  <si>
    <t>Wärmeerzeuger 6:</t>
  </si>
  <si>
    <t>Gesamtes Pufferspeichervolumen:</t>
  </si>
  <si>
    <t>l</t>
  </si>
  <si>
    <t>Heizwerkstandort inkl. zugehöriger Wärmeerzeuger (Abwärme, Solarthermie, ...) - 3</t>
  </si>
  <si>
    <t>Heizwerkstandort inkl. zugehöriger Wärmeerzeuger (Abwärme, Solarthermie, ...) - 4</t>
  </si>
  <si>
    <t>Heizwerkstandort inkl. zugehöriger Wärmeerzeuger (Abwärme, Solarthermie, ...) - 5</t>
  </si>
  <si>
    <t>Heizwerkstandort inkl. zugehöriger Wärmeerzeuger (Abwärme, Solarthermie, ...) - 6</t>
  </si>
  <si>
    <t xml:space="preserve">     Bitte geben Sie hier die Daten zu Ihrem Netz an. </t>
  </si>
  <si>
    <t>4. EINSATZ ENERGIETRÄGER IM GESAMTEN NETZ</t>
  </si>
  <si>
    <t>Menge</t>
  </si>
  <si>
    <t>Einheit</t>
  </si>
  <si>
    <t>MWh/Jahr</t>
  </si>
  <si>
    <t>Hocheffiziente KWK- Anlage</t>
  </si>
  <si>
    <t>Heizöl extraleicht</t>
  </si>
  <si>
    <t>Erdgas</t>
  </si>
  <si>
    <t xml:space="preserve">Feuchtegehalt: </t>
  </si>
  <si>
    <t>srm</t>
  </si>
  <si>
    <t>Pellets</t>
  </si>
  <si>
    <t>t</t>
  </si>
  <si>
    <t>Biogas</t>
  </si>
  <si>
    <r>
      <t>Sonstige</t>
    </r>
    <r>
      <rPr>
        <sz val="11"/>
        <rFont val="Calibri"/>
        <family val="2"/>
        <scheme val="minor"/>
      </rPr>
      <t>:</t>
    </r>
  </si>
  <si>
    <r>
      <rPr>
        <b/>
        <sz val="14"/>
        <color theme="1"/>
        <rFont val="Calibri"/>
        <family val="2"/>
        <scheme val="minor"/>
      </rPr>
      <t xml:space="preserve">Abwärme, </t>
    </r>
    <r>
      <rPr>
        <i/>
        <sz val="12"/>
        <color rgb="FFFF0000"/>
        <rFont val="Calibri"/>
        <family val="2"/>
        <scheme val="minor"/>
      </rPr>
      <t>die ansonsten ungenutzt bleiben würde</t>
    </r>
  </si>
  <si>
    <r>
      <rPr>
        <b/>
        <sz val="14"/>
        <color theme="1"/>
        <rFont val="Calibri"/>
        <family val="2"/>
        <scheme val="minor"/>
      </rPr>
      <t xml:space="preserve">Fossile Energieträger - </t>
    </r>
    <r>
      <rPr>
        <i/>
        <sz val="12"/>
        <color rgb="FFFF0000"/>
        <rFont val="Calibri"/>
        <family val="2"/>
        <scheme val="minor"/>
      </rPr>
      <t>wenn nicht hocheffiziente KWK</t>
    </r>
  </si>
  <si>
    <r>
      <rPr>
        <b/>
        <sz val="14"/>
        <color theme="1"/>
        <rFont val="Calibri"/>
        <family val="2"/>
        <scheme val="minor"/>
      </rPr>
      <t xml:space="preserve">Erneuerbare Energieträger - </t>
    </r>
    <r>
      <rPr>
        <i/>
        <sz val="12"/>
        <color rgb="FFFF0000"/>
        <rFont val="Calibri"/>
        <family val="2"/>
        <scheme val="minor"/>
      </rPr>
      <t>wenn nicht hocheffiziente KWK</t>
    </r>
  </si>
  <si>
    <t>Solarthermie</t>
  </si>
  <si>
    <t>Anschlusskosten pauschal:</t>
  </si>
  <si>
    <t>€</t>
  </si>
  <si>
    <t>Anschlusskosten je kW:</t>
  </si>
  <si>
    <t>€/kW</t>
  </si>
  <si>
    <t>Arbeitspreis:</t>
  </si>
  <si>
    <t>€/kWh</t>
  </si>
  <si>
    <t>Leistungspreis/Grundpreis:</t>
  </si>
  <si>
    <t>€/kW und Monat</t>
  </si>
  <si>
    <t>Messpreis:</t>
  </si>
  <si>
    <t>€/Monat</t>
  </si>
  <si>
    <t>Sind noch weitere Heizwerkstandorte oder Wärmeeinspeisequellen im Netz vorhanden:</t>
  </si>
  <si>
    <t>Herzlichen Dank für Ihre Mitarbeit!</t>
  </si>
  <si>
    <t xml:space="preserve"> 6. ZUKÜNFTIGE ENTWICKLUNG</t>
  </si>
  <si>
    <t xml:space="preserve">Graz </t>
  </si>
  <si>
    <r>
      <t xml:space="preserve">Welche Maßnahmen sind in den nächsten Jahren geplant? </t>
    </r>
    <r>
      <rPr>
        <i/>
        <sz val="11"/>
        <color theme="1"/>
        <rFont val="Calibri"/>
        <family val="2"/>
        <scheme val="minor"/>
      </rPr>
      <t>z.B.: Einbindung zusätzlicher Wärmequellen (Abwärmenutzung, Solarthermie, ...), Netzausbau, Netzverdichtung, Umsetzung von Energieeffizienzmaßnahmen (Senkung der Betriebstemperatur, ...)</t>
    </r>
  </si>
  <si>
    <t>Netzpläne</t>
  </si>
  <si>
    <t xml:space="preserve">teilweise </t>
  </si>
  <si>
    <t>Ist der Heizwerkbetreiber auch der Netzbetreiber?</t>
  </si>
  <si>
    <t>Graz</t>
  </si>
  <si>
    <t>Wies</t>
  </si>
  <si>
    <t>Stainz</t>
  </si>
  <si>
    <t>Schwanberg</t>
  </si>
  <si>
    <t>Sankt Stefan ob Stainz</t>
  </si>
  <si>
    <t>Sankt Martin im Sulmtal</t>
  </si>
  <si>
    <t>Groß Sankt Florian</t>
  </si>
  <si>
    <t>Eibiswald</t>
  </si>
  <si>
    <t>Wettmannstätten</t>
  </si>
  <si>
    <t>Sankt Peter im Sulmtal</t>
  </si>
  <si>
    <t>Sankt Josef (Weststeiermark)</t>
  </si>
  <si>
    <t>Preding</t>
  </si>
  <si>
    <t>Pölfing-Brunn</t>
  </si>
  <si>
    <t>Lannach</t>
  </si>
  <si>
    <t>Frauental an der Laßnitz</t>
  </si>
  <si>
    <t>Premstätten</t>
  </si>
  <si>
    <t>Seiersberg-Pirka</t>
  </si>
  <si>
    <t>Sankt Marein bei Graz</t>
  </si>
  <si>
    <t>Raaba-Grambach</t>
  </si>
  <si>
    <t>Nestelbach bei Graz</t>
  </si>
  <si>
    <t>Hitzendorf</t>
  </si>
  <si>
    <t>Gratwein-Straßengel</t>
  </si>
  <si>
    <t>Frohnleiten</t>
  </si>
  <si>
    <t>Fernitz-Mellach</t>
  </si>
  <si>
    <t>Eggersdorf bei Graz</t>
  </si>
  <si>
    <t>Dobl-Zwaring</t>
  </si>
  <si>
    <t>Wundschuh</t>
  </si>
  <si>
    <t>Werndorf</t>
  </si>
  <si>
    <t>Weinitzen</t>
  </si>
  <si>
    <t>Vasoldsberg</t>
  </si>
  <si>
    <t>Übelbach</t>
  </si>
  <si>
    <t>Thal</t>
  </si>
  <si>
    <t>Stiwoll</t>
  </si>
  <si>
    <t>Stattegg</t>
  </si>
  <si>
    <t>Semriach</t>
  </si>
  <si>
    <t>Sankt Radegund bei Graz</t>
  </si>
  <si>
    <t>Sankt Oswald bei Plankenwarth</t>
  </si>
  <si>
    <t>Sankt Bartholomä</t>
  </si>
  <si>
    <t>Peggau</t>
  </si>
  <si>
    <t>Lieboch</t>
  </si>
  <si>
    <t>Laßnitzhöhe</t>
  </si>
  <si>
    <t>Kumberg</t>
  </si>
  <si>
    <t>Kalsdorf bei Graz</t>
  </si>
  <si>
    <t>Kainbach bei Graz</t>
  </si>
  <si>
    <t>Hausmannstätten</t>
  </si>
  <si>
    <t>Haselsdorf-Tobelbad</t>
  </si>
  <si>
    <t>Hart bei Graz</t>
  </si>
  <si>
    <t>Gratkorn</t>
  </si>
  <si>
    <t>Gössendorf</t>
  </si>
  <si>
    <t>Feldkirchen bei Graz</t>
  </si>
  <si>
    <t>Straß in Steiermark</t>
  </si>
  <si>
    <t>Sankt Veit in der Südsteiermark</t>
  </si>
  <si>
    <t>Wildon</t>
  </si>
  <si>
    <t>Schwarzautal</t>
  </si>
  <si>
    <t>Sankt Georgen an der Stiefing</t>
  </si>
  <si>
    <t>Leutschach an der Weinstraße</t>
  </si>
  <si>
    <t>Heiligenkreuz am Waasen</t>
  </si>
  <si>
    <t>Gleinstätten</t>
  </si>
  <si>
    <t>Gamlitz</t>
  </si>
  <si>
    <t>Ehrenhausen an der Weinstraße</t>
  </si>
  <si>
    <t>Wagna</t>
  </si>
  <si>
    <t>Tillmitsch</t>
  </si>
  <si>
    <t>Sankt Nikolai im Sausal</t>
  </si>
  <si>
    <t>Sankt Johann im Saggautal</t>
  </si>
  <si>
    <t>Sankt Andrä-Höch</t>
  </si>
  <si>
    <t>Ragnitz</t>
  </si>
  <si>
    <t>Oberhaag</t>
  </si>
  <si>
    <t>Lebring-Sankt Margarethen</t>
  </si>
  <si>
    <t>Lang</t>
  </si>
  <si>
    <t>Kitzeck im Sausal</t>
  </si>
  <si>
    <t>Hengsberg</t>
  </si>
  <si>
    <t>Heimschuh</t>
  </si>
  <si>
    <t>Großklein</t>
  </si>
  <si>
    <t>Gralla</t>
  </si>
  <si>
    <t>Gabersdorf</t>
  </si>
  <si>
    <t>Empersdorf</t>
  </si>
  <si>
    <t>Arnfels</t>
  </si>
  <si>
    <t>Allerheiligen bei Wildon</t>
  </si>
  <si>
    <t>Trofaiach</t>
  </si>
  <si>
    <t>Wald am Schoberpaß</t>
  </si>
  <si>
    <t>Vordernberg</t>
  </si>
  <si>
    <t>Traboch</t>
  </si>
  <si>
    <t>Sankt Stefan ob Leoben</t>
  </si>
  <si>
    <t>Sankt Peter-Freienstein</t>
  </si>
  <si>
    <t>Sankt Michael in Obersteiermark</t>
  </si>
  <si>
    <t>Radmer</t>
  </si>
  <si>
    <t>Proleb</t>
  </si>
  <si>
    <t>Niklasdorf</t>
  </si>
  <si>
    <t>Mautern in Steiermark</t>
  </si>
  <si>
    <t>Kraubath an der Mur</t>
  </si>
  <si>
    <t>Kammern im Liesingtal</t>
  </si>
  <si>
    <t>Kalwang</t>
  </si>
  <si>
    <t>Eisenerz</t>
  </si>
  <si>
    <t>Stainach-Pürgg</t>
  </si>
  <si>
    <t>Sölk</t>
  </si>
  <si>
    <t>Schladming</t>
  </si>
  <si>
    <t>Sankt Gallen</t>
  </si>
  <si>
    <t>Rottenmann</t>
  </si>
  <si>
    <t>Öblarn</t>
  </si>
  <si>
    <t>Mitterberg-Sankt Martin</t>
  </si>
  <si>
    <t>Michaelerberg-Pruggern</t>
  </si>
  <si>
    <t>Landl</t>
  </si>
  <si>
    <t>Irdning-Donnersbachtal</t>
  </si>
  <si>
    <t>Gaishorn am See</t>
  </si>
  <si>
    <t>Bad Mitterndorf</t>
  </si>
  <si>
    <t>Aich</t>
  </si>
  <si>
    <t>Admont</t>
  </si>
  <si>
    <t>Wörschach</t>
  </si>
  <si>
    <t>Wildalpen</t>
  </si>
  <si>
    <t>Trieben</t>
  </si>
  <si>
    <t>Selzthal</t>
  </si>
  <si>
    <t>Ramsau am Dachstein</t>
  </si>
  <si>
    <t>Lassing</t>
  </si>
  <si>
    <t>Haus</t>
  </si>
  <si>
    <t>Grundlsee</t>
  </si>
  <si>
    <t>Gröbming</t>
  </si>
  <si>
    <t>Bad Aussee</t>
  </si>
  <si>
    <t>Ardning</t>
  </si>
  <si>
    <t>Altenmarkt bei Sankt Gallen</t>
  </si>
  <si>
    <t>Altaussee</t>
  </si>
  <si>
    <t>Aigen im Ennstal</t>
  </si>
  <si>
    <t>Teufenbach-Katsch</t>
  </si>
  <si>
    <t>Stadl-Predlitz</t>
  </si>
  <si>
    <t>Scheifling</t>
  </si>
  <si>
    <t>Sankt Lambrecht</t>
  </si>
  <si>
    <t>Sankt Georgen am Kreischberg</t>
  </si>
  <si>
    <t>Ranten</t>
  </si>
  <si>
    <t>Oberwölz</t>
  </si>
  <si>
    <t>Neumarkt in der Steiermark</t>
  </si>
  <si>
    <t>Krakau</t>
  </si>
  <si>
    <t>Schöder</t>
  </si>
  <si>
    <t>St. Peter am Kammersberg</t>
  </si>
  <si>
    <t>Niederwölz</t>
  </si>
  <si>
    <t>Mühlen</t>
  </si>
  <si>
    <t>Söding-Sankt Johann</t>
  </si>
  <si>
    <t>Maria Lankowitz</t>
  </si>
  <si>
    <t>Köflach</t>
  </si>
  <si>
    <t>Kainach bei Voitsberg</t>
  </si>
  <si>
    <t>Hirschegg-Pack</t>
  </si>
  <si>
    <t>Geistthal-Södingberg</t>
  </si>
  <si>
    <t>Edelschrott</t>
  </si>
  <si>
    <t>Bärnbach</t>
  </si>
  <si>
    <t>Stallhofen</t>
  </si>
  <si>
    <t>Sankt Martin am Wöllmißberg</t>
  </si>
  <si>
    <t>Rosental an der Kainach</t>
  </si>
  <si>
    <t>Mooskirchen</t>
  </si>
  <si>
    <t>Ligist</t>
  </si>
  <si>
    <t>Krottendorf-Gaisfeld</t>
  </si>
  <si>
    <t>Sankt Ruprecht an der Raab</t>
  </si>
  <si>
    <t>Pischelsdorf am Kulm</t>
  </si>
  <si>
    <t>Passail</t>
  </si>
  <si>
    <t>Ilztal</t>
  </si>
  <si>
    <t>Gutenberg-Stenzengreith</t>
  </si>
  <si>
    <t>Gleisdorf</t>
  </si>
  <si>
    <t>Gersdorf an der Feistritz</t>
  </si>
  <si>
    <t>Fladnitz an der Teichalm</t>
  </si>
  <si>
    <t>Birkfeld</t>
  </si>
  <si>
    <t>Anger</t>
  </si>
  <si>
    <t>Thannhausen</t>
  </si>
  <si>
    <t>Strallegg</t>
  </si>
  <si>
    <t>Sinabelkirchen</t>
  </si>
  <si>
    <t>St. Margarethen an der Raab</t>
  </si>
  <si>
    <t>Sankt Kathrein am Offenegg</t>
  </si>
  <si>
    <t>St. Kathrein am Hauenstein</t>
  </si>
  <si>
    <t>Rettenegg</t>
  </si>
  <si>
    <t>Ratten</t>
  </si>
  <si>
    <t>Puch bei Weiz</t>
  </si>
  <si>
    <t>Naas</t>
  </si>
  <si>
    <t>Mortantsch</t>
  </si>
  <si>
    <t>Mitterdorf an der Raab</t>
  </si>
  <si>
    <t>Miesenbach bei Birkfeld</t>
  </si>
  <si>
    <t>Ludersdorf-Wilfersdorf</t>
  </si>
  <si>
    <t>Hofstätten an der Raab</t>
  </si>
  <si>
    <t>Markt Hartmannsdorf</t>
  </si>
  <si>
    <t>Gasen</t>
  </si>
  <si>
    <t>Floing</t>
  </si>
  <si>
    <t>Fischbach</t>
  </si>
  <si>
    <t>Albersdorf-Prebuch</t>
  </si>
  <si>
    <t>Weißkirchen in Steiermark</t>
  </si>
  <si>
    <t>Spielberg</t>
  </si>
  <si>
    <t>Sankt Margarethen bei Knittelfeld</t>
  </si>
  <si>
    <t>Sankt Marein-Feistritz</t>
  </si>
  <si>
    <t>Pölstal</t>
  </si>
  <si>
    <t>Pöls-Oberkurzheim</t>
  </si>
  <si>
    <t>Obdach</t>
  </si>
  <si>
    <t>Knittelfeld</t>
  </si>
  <si>
    <t>Judenburg</t>
  </si>
  <si>
    <t>Lobmingtal</t>
  </si>
  <si>
    <t>Zeltweg</t>
  </si>
  <si>
    <t>Unzmarkt-Frauenburg</t>
  </si>
  <si>
    <t>Seckau</t>
  </si>
  <si>
    <t>Sankt Peter ob Judenburg</t>
  </si>
  <si>
    <t>Sankt Georgen ob Judenburg</t>
  </si>
  <si>
    <t>Pusterwald</t>
  </si>
  <si>
    <t>Kobenz</t>
  </si>
  <si>
    <t>Hohentauern</t>
  </si>
  <si>
    <t>Gaal</t>
  </si>
  <si>
    <t>Fohnsdorf</t>
  </si>
  <si>
    <t>Tragöß-Sankt Katharein</t>
  </si>
  <si>
    <t>Thörl</t>
  </si>
  <si>
    <t>Sankt Marein im Mürztal</t>
  </si>
  <si>
    <t>Sankt Barbara im Mürztal</t>
  </si>
  <si>
    <t>Neuberg an der Mürz</t>
  </si>
  <si>
    <t>Mürzzuschlag</t>
  </si>
  <si>
    <t>Mariazell</t>
  </si>
  <si>
    <t>Kindberg</t>
  </si>
  <si>
    <t>Kapfenberg</t>
  </si>
  <si>
    <t>Bruck an der Mur</t>
  </si>
  <si>
    <t>Aflenz</t>
  </si>
  <si>
    <t>Turnau</t>
  </si>
  <si>
    <t>Stanz im Mürztal</t>
  </si>
  <si>
    <t>Spital am Semmering</t>
  </si>
  <si>
    <t>Sankt Lorenzen im Mürztal</t>
  </si>
  <si>
    <t>Pernegg an der Mur</t>
  </si>
  <si>
    <t>Langenwang</t>
  </si>
  <si>
    <t>Krieglach</t>
  </si>
  <si>
    <t>Breitenau am Hochlantsch</t>
  </si>
  <si>
    <t>Waldbach-Mönichwald</t>
  </si>
  <si>
    <t>Vorau</t>
  </si>
  <si>
    <t>Rohrbach an der Lafnitz</t>
  </si>
  <si>
    <t>Rohr bei Hartberg</t>
  </si>
  <si>
    <t>Pöllau</t>
  </si>
  <si>
    <t>Neudau</t>
  </si>
  <si>
    <t>Bad Loipersdorf</t>
  </si>
  <si>
    <t>Kaindorf</t>
  </si>
  <si>
    <t>Ilz</t>
  </si>
  <si>
    <t>Hartl</t>
  </si>
  <si>
    <t>Großwilfersdorf</t>
  </si>
  <si>
    <t>Grafendorf bei Hartberg</t>
  </si>
  <si>
    <t>Fürstenfeld</t>
  </si>
  <si>
    <t>Feistritztal</t>
  </si>
  <si>
    <t>Dechantskirchen</t>
  </si>
  <si>
    <t>Bad Waltersdorf</t>
  </si>
  <si>
    <t>Wenigzell</t>
  </si>
  <si>
    <t>Stubenberg</t>
  </si>
  <si>
    <t>Söchau</t>
  </si>
  <si>
    <t>Schäffern</t>
  </si>
  <si>
    <t>Sankt Lorenzen am Wechsel</t>
  </si>
  <si>
    <t>Sankt Johann in der Haide</t>
  </si>
  <si>
    <t>Sankt Jakob im Walde</t>
  </si>
  <si>
    <t>Pöllauberg</t>
  </si>
  <si>
    <t>Pinggau</t>
  </si>
  <si>
    <t>Ottendorf an der Rittschein</t>
  </si>
  <si>
    <t>Lafnitz</t>
  </si>
  <si>
    <t>Hartberg Umgebung</t>
  </si>
  <si>
    <t>Hartberg</t>
  </si>
  <si>
    <t>Großsteinbach</t>
  </si>
  <si>
    <t>Greinbach</t>
  </si>
  <si>
    <t>Friedberg</t>
  </si>
  <si>
    <t>Ebersdorf</t>
  </si>
  <si>
    <t>Burgau</t>
  </si>
  <si>
    <t>Buch-St. Magdalena</t>
  </si>
  <si>
    <t>Bad Blumau</t>
  </si>
  <si>
    <t>Straden</t>
  </si>
  <si>
    <t>Sankt Stefan im Rosental</t>
  </si>
  <si>
    <t>Sankt Peter am Ottersbach</t>
  </si>
  <si>
    <t>Sankt Anna am Aigen</t>
  </si>
  <si>
    <t>Riegersburg</t>
  </si>
  <si>
    <t>Pirching am Traubenberg</t>
  </si>
  <si>
    <t>Paldau</t>
  </si>
  <si>
    <t>Mureck</t>
  </si>
  <si>
    <t>Kirchberg an der Raab</t>
  </si>
  <si>
    <t>Kirchbach-Zerlach</t>
  </si>
  <si>
    <t>Gnas</t>
  </si>
  <si>
    <t>Feldbach</t>
  </si>
  <si>
    <t>Fehring</t>
  </si>
  <si>
    <t>Deutsch Goritz</t>
  </si>
  <si>
    <t>Bad Radkersburg</t>
  </si>
  <si>
    <t>Bad Gleichenberg</t>
  </si>
  <si>
    <t>Unterlamm</t>
  </si>
  <si>
    <t>Tieschen</t>
  </si>
  <si>
    <t>Mettersdorf am Saßbach</t>
  </si>
  <si>
    <t>Klöch</t>
  </si>
  <si>
    <t>Kapfenstein</t>
  </si>
  <si>
    <t>Jagerberg</t>
  </si>
  <si>
    <t>Halbenrain</t>
  </si>
  <si>
    <t>Eichkögl</t>
  </si>
  <si>
    <t>Edelsbach bei Feldbach</t>
  </si>
  <si>
    <r>
      <rPr>
        <i/>
        <sz val="10"/>
        <color theme="1"/>
        <rFont val="Symbol"/>
        <family val="1"/>
        <charset val="2"/>
      </rPr>
      <t>®</t>
    </r>
    <r>
      <rPr>
        <i/>
        <sz val="10"/>
        <color theme="1"/>
        <rFont val="Calibri"/>
        <family val="2"/>
      </rPr>
      <t xml:space="preserve"> Wenn NEIN, bitte um Bekanntgabe des Heizwerkbetreibers: </t>
    </r>
  </si>
  <si>
    <t>Ist das Fernwärmenetz in einem digitalen Netzplan abgebildet:</t>
  </si>
  <si>
    <t xml:space="preserve">     Bitte geben Sie hier die Daten Ihrer Heizwerke bzw. der jeweiligen Wärmeerzeuger an. </t>
  </si>
  <si>
    <r>
      <t xml:space="preserve">Geben Sie hier bitte genauer an, welche Maßnahmen bei einem Anschluss an das Fernwämenetz in den Anschlusskosten beinhaltet sind: </t>
    </r>
    <r>
      <rPr>
        <i/>
        <sz val="11"/>
        <color theme="1"/>
        <rFont val="Calibri"/>
        <family val="2"/>
        <scheme val="minor"/>
      </rPr>
      <t>(z.B. Grabungsarbeiten für 20m, Wärmeübergabestation, ...)</t>
    </r>
  </si>
  <si>
    <t>Liter</t>
  </si>
  <si>
    <t>In welchem Format (.dwg, .shp, ...) liegt der Netzplan vor:</t>
  </si>
  <si>
    <r>
      <t>m</t>
    </r>
    <r>
      <rPr>
        <vertAlign val="superscript"/>
        <sz val="11"/>
        <color theme="1"/>
        <rFont val="Calibri"/>
        <family val="2"/>
        <scheme val="minor"/>
      </rPr>
      <t>3</t>
    </r>
  </si>
  <si>
    <t>PLZ</t>
  </si>
  <si>
    <t xml:space="preserve">Bezirk: </t>
  </si>
  <si>
    <t>[Auswahl über Dropdown-Menü]</t>
  </si>
  <si>
    <t>Vorlauftemperatur</t>
  </si>
  <si>
    <t>Rücklauftemperatur</t>
  </si>
  <si>
    <t>Wenn Betriebsart = "nur in Heizperioden":</t>
  </si>
  <si>
    <t>*kann frei gewählt werden</t>
  </si>
  <si>
    <r>
      <t xml:space="preserve">Art des Erzeugers                              </t>
    </r>
    <r>
      <rPr>
        <i/>
        <sz val="9"/>
        <color theme="5" tint="-0.249977111117893"/>
        <rFont val="Calibri"/>
        <family val="2"/>
        <scheme val="minor"/>
      </rPr>
      <t>[Auswahl über Dropdown-Menü]</t>
    </r>
  </si>
  <si>
    <r>
      <t>Gemeindenamen</t>
    </r>
    <r>
      <rPr>
        <i/>
        <sz val="8"/>
        <color theme="5" tint="-0.249977111117893"/>
        <rFont val="Calibri"/>
        <family val="2"/>
        <scheme val="minor"/>
      </rPr>
      <t xml:space="preserve">                                                              </t>
    </r>
    <r>
      <rPr>
        <i/>
        <sz val="9"/>
        <color theme="5" tint="-0.249977111117893"/>
        <rFont val="Calibri"/>
        <family val="2"/>
        <scheme val="minor"/>
      </rPr>
      <t>[Auswahl über Dropdown-Menü]</t>
    </r>
  </si>
  <si>
    <r>
      <rPr>
        <i/>
        <sz val="11"/>
        <color theme="1"/>
        <rFont val="Symbol"/>
        <family val="1"/>
        <charset val="2"/>
      </rPr>
      <t>®</t>
    </r>
    <r>
      <rPr>
        <i/>
        <sz val="11"/>
        <color theme="1"/>
        <rFont val="Calibri"/>
        <family val="2"/>
      </rPr>
      <t xml:space="preserve"> Wenn JA, bitte Beschreibung (Anzahl, Standorte): </t>
    </r>
  </si>
  <si>
    <r>
      <t xml:space="preserve">Hackschnitzel        </t>
    </r>
    <r>
      <rPr>
        <sz val="11"/>
        <color theme="1"/>
        <rFont val="Wingdings"/>
        <charset val="2"/>
      </rPr>
      <t>à</t>
    </r>
  </si>
  <si>
    <r>
      <t>m</t>
    </r>
    <r>
      <rPr>
        <vertAlign val="superscript"/>
        <sz val="11"/>
        <color theme="1"/>
        <rFont val="Calibri"/>
        <family val="2"/>
        <scheme val="minor"/>
      </rPr>
      <t>2</t>
    </r>
    <r>
      <rPr>
        <sz val="10"/>
        <color theme="1"/>
        <rFont val="Calibri"/>
        <family val="2"/>
        <scheme val="minor"/>
      </rPr>
      <t xml:space="preserve"> (Bruttofläche)</t>
    </r>
  </si>
  <si>
    <t>5. PREISINFORMATIONEN + NETZPLÄNE</t>
  </si>
  <si>
    <t xml:space="preserve">     Bitte geben Sie in den unten angeführten Feldern die Preisinformationen zu Ihrem Netz bekannt. </t>
  </si>
  <si>
    <r>
      <t xml:space="preserve">Art des Erzeugers                      </t>
    </r>
    <r>
      <rPr>
        <i/>
        <sz val="9"/>
        <color theme="5" tint="-0.249977111117893"/>
        <rFont val="Calibri"/>
        <family val="2"/>
        <scheme val="minor"/>
      </rPr>
      <t>[Auswahl über Dropdown-Menü]</t>
    </r>
  </si>
  <si>
    <t xml:space="preserve"> [Auswahl über Dropdown-Menü]</t>
  </si>
  <si>
    <t xml:space="preserve">ins Netz eingespeiste Wärmemenge:  </t>
  </si>
  <si>
    <t xml:space="preserve">an EndverbraucherInnen abgegebene Wärmemenge:  </t>
  </si>
  <si>
    <t xml:space="preserve">ins Netz eingespeiste elektrische Energie aus KWK:  </t>
  </si>
  <si>
    <t xml:space="preserve">Netzübersicht:  </t>
  </si>
  <si>
    <t xml:space="preserve">Summe Energieträgereinsatz im gesamten Netz:  </t>
  </si>
  <si>
    <t xml:space="preserve">Summe Hocheffiziente KWK-Anlagen: </t>
  </si>
  <si>
    <t xml:space="preserve">Summe Erneuerbare Energieträger: </t>
  </si>
  <si>
    <t xml:space="preserve">Summe Fossile Energieträger: </t>
  </si>
  <si>
    <t xml:space="preserve">     Bitte geben Sie nachfolgend an, welche Energieträger Sie im Jahr 2021 zur Wärmeerzeugung eingesetzt haben. Bitte achten Sie genau auf die Einheiten und füllen Sie nur jene Felder aus, die auch tatsächlich auf die Wärmeerzeugung in Ihrem Netz zutreffen.</t>
  </si>
  <si>
    <t>Fern- / Nahwärmenetzbetreiber:</t>
  </si>
  <si>
    <t>In welchen Gemeinden ist ein Anschluss an das Netz möglich?</t>
  </si>
  <si>
    <r>
      <t xml:space="preserve">Bitte geben Sie in den nachfolgenden gelben Feldern die  Daten zu Ihrem Fernwärmenetz bekannt. Dabei ist vor allem zu beachten, dass </t>
    </r>
    <r>
      <rPr>
        <b/>
        <sz val="11"/>
        <color theme="1"/>
        <rFont val="Calibri"/>
        <family val="2"/>
        <scheme val="minor"/>
      </rPr>
      <t>keine Einheiten</t>
    </r>
    <r>
      <rPr>
        <sz val="11"/>
        <color theme="1"/>
        <rFont val="Calibri"/>
        <family val="2"/>
        <scheme val="minor"/>
      </rPr>
      <t xml:space="preserve"> eingegeben werden müssen und dass in jenen Feldern, die mit </t>
    </r>
    <r>
      <rPr>
        <i/>
        <sz val="11"/>
        <color theme="5" tint="-0.249977111117893"/>
        <rFont val="Calibri"/>
        <family val="2"/>
        <scheme val="minor"/>
      </rPr>
      <t>"Auswahl über Dropdown-Menü"</t>
    </r>
    <r>
      <rPr>
        <sz val="11"/>
        <color theme="1"/>
        <rFont val="Calibri"/>
        <family val="2"/>
        <scheme val="minor"/>
      </rPr>
      <t xml:space="preserve"> gekennzeichnet sind, bereits Eingabemöglichkeiten hinterlegt sind.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</si>
</sst>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
  </numFmts>
  <fonts count="32"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i/>
      <sz val="11"/>
      <color theme="4" tint="-0.249977111117893"/>
      <name val="Calibri"/>
      <family val="2"/>
      <scheme val="minor"/>
    </font>
    <font>
      <i/>
      <sz val="11"/>
      <color rgb="FF0070C0"/>
      <name val="Calibri"/>
      <family val="2"/>
      <scheme val="minor"/>
    </font>
    <font>
      <sz val="11"/>
      <name val="Calibri"/>
      <family val="2"/>
      <scheme val="minor"/>
    </font>
    <font>
      <i/>
      <sz val="11"/>
      <color theme="1"/>
      <name val="Calibri"/>
      <family val="2"/>
      <scheme val="minor"/>
    </font>
    <font>
      <b/>
      <vertAlign val="subscript"/>
      <sz val="11"/>
      <color theme="1"/>
      <name val="Calibri"/>
      <family val="2"/>
      <scheme val="minor"/>
    </font>
    <font>
      <b/>
      <sz val="13"/>
      <color theme="1"/>
      <name val="Calibri"/>
      <family val="2"/>
      <scheme val="minor"/>
    </font>
    <font>
      <i/>
      <sz val="11"/>
      <color theme="1"/>
      <name val="Calibri"/>
      <family val="2"/>
    </font>
    <font>
      <i/>
      <sz val="11"/>
      <color theme="1"/>
      <name val="Symbol"/>
      <family val="1"/>
      <charset val="2"/>
    </font>
    <font>
      <sz val="9"/>
      <color indexed="81"/>
      <name val="Segoe UI"/>
      <family val="2"/>
    </font>
    <font>
      <b/>
      <sz val="16"/>
      <color theme="1"/>
      <name val="Calibri"/>
      <family val="2"/>
      <scheme val="minor"/>
    </font>
    <font>
      <sz val="10"/>
      <color theme="1"/>
      <name val="Calibri"/>
      <family val="2"/>
      <scheme val="minor"/>
    </font>
    <font>
      <sz val="11"/>
      <color theme="1"/>
      <name val="Wingdings"/>
      <charset val="2"/>
    </font>
    <font>
      <i/>
      <sz val="12"/>
      <color rgb="FFFF0000"/>
      <name val="Calibri"/>
      <family val="2"/>
      <scheme val="minor"/>
    </font>
    <font>
      <sz val="11"/>
      <color rgb="FFFF0000"/>
      <name val="Calibri"/>
      <family val="2"/>
      <scheme val="minor"/>
    </font>
    <font>
      <b/>
      <sz val="11"/>
      <name val="Calibri"/>
      <family val="2"/>
      <scheme val="minor"/>
    </font>
    <font>
      <i/>
      <sz val="10"/>
      <color theme="1"/>
      <name val="Calibri"/>
      <family val="2"/>
    </font>
    <font>
      <i/>
      <sz val="10"/>
      <color theme="1"/>
      <name val="Symbol"/>
      <family val="1"/>
      <charset val="2"/>
    </font>
    <font>
      <i/>
      <sz val="11"/>
      <name val="Calibri"/>
      <family val="2"/>
      <scheme val="minor"/>
    </font>
    <font>
      <b/>
      <sz val="24"/>
      <color theme="1"/>
      <name val="Calibri"/>
      <family val="2"/>
      <scheme val="minor"/>
    </font>
    <font>
      <sz val="24"/>
      <color theme="1"/>
      <name val="Calibri"/>
      <family val="2"/>
      <scheme val="minor"/>
    </font>
    <font>
      <vertAlign val="superscript"/>
      <sz val="11"/>
      <color theme="1"/>
      <name val="Calibri"/>
      <family val="2"/>
      <scheme val="minor"/>
    </font>
    <font>
      <i/>
      <sz val="10"/>
      <color theme="5" tint="-0.249977111117893"/>
      <name val="Calibri"/>
      <family val="2"/>
      <scheme val="minor"/>
    </font>
    <font>
      <i/>
      <sz val="8"/>
      <color theme="5" tint="-0.249977111117893"/>
      <name val="Calibri"/>
      <family val="2"/>
      <scheme val="minor"/>
    </font>
    <font>
      <i/>
      <sz val="11"/>
      <color theme="5" tint="-0.249977111117893"/>
      <name val="Calibri"/>
      <family val="2"/>
      <scheme val="minor"/>
    </font>
    <font>
      <i/>
      <sz val="9"/>
      <color theme="5" tint="-0.249977111117893"/>
      <name val="Calibri"/>
      <family val="2"/>
      <scheme val="minor"/>
    </font>
    <font>
      <i/>
      <sz val="9"/>
      <color theme="1"/>
      <name val="Calibri"/>
      <family val="2"/>
      <scheme val="minor"/>
    </font>
    <font>
      <b/>
      <i/>
      <sz val="11"/>
      <color theme="1"/>
      <name val="Calibri"/>
      <family val="2"/>
      <scheme val="minor"/>
    </font>
  </fonts>
  <fills count="15">
    <fill>
      <patternFill patternType="none"/>
    </fill>
    <fill>
      <patternFill patternType="gray125"/>
    </fill>
    <fill>
      <patternFill patternType="solid">
        <fgColor rgb="FFCAEABF"/>
        <bgColor indexed="64"/>
      </patternFill>
    </fill>
    <fill>
      <patternFill patternType="solid">
        <fgColor rgb="FFFFFF99"/>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FAB57"/>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rgb="FFFFCC66"/>
        <bgColor indexed="64"/>
      </patternFill>
    </fill>
    <fill>
      <patternFill patternType="solid">
        <fgColor theme="2" tint="-9.9978637043366805E-2"/>
        <bgColor indexed="64"/>
      </patternFill>
    </fill>
  </fills>
  <borders count="5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35">
    <xf numFmtId="0" fontId="0" fillId="0" borderId="0" xfId="0"/>
    <xf numFmtId="0" fontId="0" fillId="2" borderId="0" xfId="0" applyFill="1" applyAlignment="1"/>
    <xf numFmtId="0" fontId="0" fillId="0" borderId="0" xfId="0" applyFill="1" applyBorder="1"/>
    <xf numFmtId="0" fontId="0" fillId="0" borderId="0" xfId="0" applyFont="1" applyFill="1" applyBorder="1" applyAlignment="1"/>
    <xf numFmtId="0" fontId="0" fillId="0" borderId="0" xfId="0" applyFill="1" applyBorder="1" applyAlignment="1"/>
    <xf numFmtId="0" fontId="0" fillId="0" borderId="0" xfId="0" applyFill="1" applyBorder="1" applyAlignment="1">
      <alignment horizontal="left"/>
    </xf>
    <xf numFmtId="0" fontId="0" fillId="0" borderId="0" xfId="0" applyBorder="1" applyAlignment="1" applyProtection="1"/>
    <xf numFmtId="0" fontId="0" fillId="0" borderId="0" xfId="0" applyFill="1" applyBorder="1" applyAlignment="1" applyProtection="1">
      <alignment horizontal="right"/>
    </xf>
    <xf numFmtId="0" fontId="0" fillId="0" borderId="0" xfId="0" applyFill="1"/>
    <xf numFmtId="0" fontId="0" fillId="0" borderId="0" xfId="0" applyFont="1" applyFill="1" applyBorder="1" applyAlignment="1" applyProtection="1">
      <alignment horizontal="left"/>
    </xf>
    <xf numFmtId="0" fontId="0" fillId="0" borderId="0" xfId="0" applyFill="1" applyProtection="1"/>
    <xf numFmtId="0" fontId="3" fillId="0" borderId="0" xfId="0" applyFont="1" applyFill="1" applyBorder="1" applyAlignment="1">
      <alignment horizontal="left" shrinkToFit="1"/>
    </xf>
    <xf numFmtId="0" fontId="0" fillId="0" borderId="0" xfId="0" applyFill="1" applyBorder="1" applyAlignment="1">
      <alignment horizontal="right"/>
    </xf>
    <xf numFmtId="0" fontId="0" fillId="0" borderId="0" xfId="0" applyAlignment="1"/>
    <xf numFmtId="0" fontId="1" fillId="2" borderId="0" xfId="0" applyFont="1" applyFill="1" applyBorder="1" applyAlignment="1">
      <alignment vertical="center"/>
    </xf>
    <xf numFmtId="0" fontId="0" fillId="0" borderId="1" xfId="0" applyBorder="1" applyProtection="1"/>
    <xf numFmtId="0" fontId="5" fillId="0" borderId="0" xfId="0" applyFont="1"/>
    <xf numFmtId="0" fontId="0" fillId="0" borderId="2" xfId="0" applyBorder="1" applyProtection="1"/>
    <xf numFmtId="0" fontId="0" fillId="0" borderId="1" xfId="0" applyBorder="1"/>
    <xf numFmtId="0" fontId="0" fillId="0" borderId="0" xfId="0" applyBorder="1"/>
    <xf numFmtId="0" fontId="0" fillId="0" borderId="0" xfId="0" applyAlignment="1">
      <alignment wrapText="1"/>
    </xf>
    <xf numFmtId="0" fontId="0" fillId="0" borderId="0" xfId="0" applyAlignment="1">
      <alignment horizontal="left" wrapText="1"/>
    </xf>
    <xf numFmtId="0" fontId="0" fillId="0" borderId="2" xfId="0" applyBorder="1"/>
    <xf numFmtId="0" fontId="0" fillId="0" borderId="0" xfId="0" applyFill="1" applyBorder="1" applyAlignment="1" applyProtection="1">
      <alignment wrapText="1"/>
    </xf>
    <xf numFmtId="0" fontId="0" fillId="0" borderId="0" xfId="0" applyFill="1" applyBorder="1" applyAlignment="1">
      <alignment horizontal="left" vertical="center"/>
    </xf>
    <xf numFmtId="0" fontId="8" fillId="0" borderId="0" xfId="0" applyFont="1" applyFill="1" applyBorder="1" applyAlignment="1">
      <alignment vertical="center"/>
    </xf>
    <xf numFmtId="0" fontId="1" fillId="0" borderId="0" xfId="0" applyFont="1" applyFill="1" applyBorder="1"/>
    <xf numFmtId="0" fontId="0" fillId="0" borderId="9" xfId="0" applyFill="1" applyBorder="1" applyAlignment="1" applyProtection="1">
      <alignment horizontal="right"/>
    </xf>
    <xf numFmtId="0" fontId="0" fillId="0" borderId="9" xfId="0" applyFill="1" applyBorder="1"/>
    <xf numFmtId="4" fontId="3" fillId="0" borderId="0" xfId="0" applyNumberFormat="1" applyFont="1" applyFill="1" applyBorder="1" applyAlignment="1">
      <alignment horizontal="center"/>
    </xf>
    <xf numFmtId="0" fontId="0" fillId="0" borderId="9" xfId="0" applyFill="1" applyBorder="1" applyAlignment="1">
      <alignment horizontal="right" indent="1"/>
    </xf>
    <xf numFmtId="0" fontId="0" fillId="0" borderId="0" xfId="0" applyFill="1" applyBorder="1" applyAlignment="1">
      <alignment horizontal="right" indent="1"/>
    </xf>
    <xf numFmtId="4" fontId="0" fillId="0" borderId="0" xfId="0" applyNumberFormat="1" applyFill="1" applyBorder="1"/>
    <xf numFmtId="164" fontId="3" fillId="0" borderId="0" xfId="0" applyNumberFormat="1" applyFont="1" applyFill="1" applyBorder="1" applyAlignment="1">
      <alignment horizontal="center"/>
    </xf>
    <xf numFmtId="0" fontId="1" fillId="0" borderId="0" xfId="0" applyFont="1" applyFill="1" applyBorder="1" applyAlignment="1">
      <alignment horizontal="right" vertical="center" indent="1"/>
    </xf>
    <xf numFmtId="3" fontId="4" fillId="0" borderId="0" xfId="0" applyNumberFormat="1" applyFont="1" applyFill="1" applyBorder="1" applyAlignment="1">
      <alignment horizontal="left" indent="1" shrinkToFit="1"/>
    </xf>
    <xf numFmtId="0" fontId="0" fillId="0" borderId="0" xfId="0" applyFill="1" applyBorder="1" applyAlignment="1">
      <alignment horizontal="left" indent="1" shrinkToFit="1"/>
    </xf>
    <xf numFmtId="0" fontId="1" fillId="0" borderId="0" xfId="0" applyFont="1" applyBorder="1"/>
    <xf numFmtId="0" fontId="2" fillId="0" borderId="0" xfId="0" applyFont="1" applyFill="1" applyBorder="1" applyAlignment="1">
      <alignment vertical="center"/>
    </xf>
    <xf numFmtId="0" fontId="0" fillId="0" borderId="2" xfId="0" applyBorder="1" applyAlignment="1" applyProtection="1">
      <alignment horizontal="left"/>
    </xf>
    <xf numFmtId="0" fontId="0" fillId="0" borderId="14" xfId="0" applyBorder="1" applyAlignment="1" applyProtection="1"/>
    <xf numFmtId="0" fontId="0" fillId="0" borderId="14" xfId="0" applyBorder="1" applyProtection="1"/>
    <xf numFmtId="0" fontId="0" fillId="0" borderId="19" xfId="0" applyBorder="1" applyAlignment="1">
      <alignment horizontal="left"/>
    </xf>
    <xf numFmtId="0" fontId="0" fillId="0" borderId="19" xfId="0" applyBorder="1" applyAlignment="1"/>
    <xf numFmtId="0" fontId="7" fillId="0" borderId="0" xfId="0" applyFont="1" applyFill="1" applyBorder="1" applyAlignment="1">
      <alignment horizontal="left"/>
    </xf>
    <xf numFmtId="0" fontId="1" fillId="0" borderId="18" xfId="0" applyFont="1" applyBorder="1" applyAlignment="1" applyProtection="1">
      <alignment horizontal="center" vertical="center"/>
    </xf>
    <xf numFmtId="0" fontId="0" fillId="0" borderId="22" xfId="0" applyBorder="1" applyAlignment="1" applyProtection="1">
      <alignment horizontal="left"/>
    </xf>
    <xf numFmtId="0" fontId="0" fillId="0" borderId="5" xfId="0" applyBorder="1" applyProtection="1"/>
    <xf numFmtId="0" fontId="0" fillId="0" borderId="6" xfId="0" applyBorder="1" applyProtection="1"/>
    <xf numFmtId="0" fontId="0" fillId="0" borderId="0" xfId="0" applyFill="1" applyBorder="1" applyAlignment="1"/>
    <xf numFmtId="0" fontId="0" fillId="0" borderId="0" xfId="0" applyFill="1" applyBorder="1" applyAlignment="1">
      <alignment horizontal="right" vertical="center"/>
    </xf>
    <xf numFmtId="0" fontId="18" fillId="0" borderId="11" xfId="0" applyFont="1" applyFill="1" applyBorder="1"/>
    <xf numFmtId="0" fontId="0" fillId="0" borderId="0" xfId="0" applyBorder="1" applyAlignment="1"/>
    <xf numFmtId="0" fontId="0" fillId="0" borderId="9" xfId="0" applyFill="1" applyBorder="1" applyAlignment="1"/>
    <xf numFmtId="0" fontId="0" fillId="0" borderId="0" xfId="0" applyBorder="1" applyAlignment="1" applyProtection="1">
      <alignment horizontal="left" indent="1" shrinkToFit="1"/>
      <protection locked="0"/>
    </xf>
    <xf numFmtId="0" fontId="8" fillId="0" borderId="0" xfId="0" applyFont="1" applyBorder="1" applyAlignment="1"/>
    <xf numFmtId="0" fontId="1" fillId="0" borderId="1" xfId="0" applyFont="1" applyBorder="1" applyProtection="1"/>
    <xf numFmtId="0" fontId="1" fillId="0" borderId="2" xfId="0" applyFont="1" applyBorder="1" applyProtection="1"/>
    <xf numFmtId="0" fontId="0" fillId="0" borderId="7" xfId="0" applyFill="1" applyBorder="1" applyAlignment="1"/>
    <xf numFmtId="0" fontId="0" fillId="0" borderId="8" xfId="0" applyFill="1" applyBorder="1" applyAlignment="1"/>
    <xf numFmtId="0" fontId="0" fillId="0" borderId="8" xfId="0" applyBorder="1" applyAlignment="1"/>
    <xf numFmtId="4" fontId="1" fillId="0" borderId="11" xfId="0" applyNumberFormat="1" applyFont="1" applyFill="1" applyBorder="1"/>
    <xf numFmtId="0" fontId="0" fillId="0" borderId="11" xfId="0" applyFill="1" applyBorder="1"/>
    <xf numFmtId="0" fontId="23" fillId="2" borderId="0" xfId="0" applyFont="1" applyFill="1" applyBorder="1" applyAlignment="1" applyProtection="1">
      <alignment vertical="center"/>
    </xf>
    <xf numFmtId="0" fontId="0" fillId="0" borderId="0" xfId="0" applyFill="1" applyBorder="1" applyAlignment="1"/>
    <xf numFmtId="0" fontId="0" fillId="0" borderId="0" xfId="0" applyAlignment="1"/>
    <xf numFmtId="0" fontId="0" fillId="0" borderId="0" xfId="0" applyFill="1" applyBorder="1" applyAlignment="1" applyProtection="1">
      <alignment horizontal="left"/>
    </xf>
    <xf numFmtId="0" fontId="0" fillId="0" borderId="3" xfId="0" applyBorder="1" applyAlignment="1">
      <alignment horizontal="center" vertical="center"/>
    </xf>
    <xf numFmtId="0" fontId="26" fillId="0" borderId="0" xfId="0" applyFont="1" applyBorder="1"/>
    <xf numFmtId="0" fontId="29" fillId="0" borderId="0" xfId="0" applyFont="1" applyBorder="1"/>
    <xf numFmtId="0" fontId="29" fillId="0" borderId="2" xfId="0" applyFont="1" applyBorder="1"/>
    <xf numFmtId="0" fontId="0" fillId="0" borderId="6" xfId="0" applyBorder="1" applyAlignment="1" applyProtection="1"/>
    <xf numFmtId="2" fontId="1" fillId="6" borderId="24" xfId="0" applyNumberFormat="1" applyFont="1" applyFill="1" applyBorder="1" applyAlignment="1">
      <alignment horizontal="center"/>
    </xf>
    <xf numFmtId="4" fontId="1" fillId="6" borderId="24" xfId="0" applyNumberFormat="1" applyFont="1" applyFill="1" applyBorder="1" applyAlignment="1">
      <alignment horizontal="center" vertical="center"/>
    </xf>
    <xf numFmtId="4" fontId="0" fillId="11" borderId="18" xfId="0" applyNumberFormat="1" applyFill="1" applyBorder="1" applyAlignment="1">
      <alignment horizontal="center" vertical="center"/>
    </xf>
    <xf numFmtId="0" fontId="30" fillId="0" borderId="1" xfId="0" applyFont="1" applyBorder="1" applyProtection="1"/>
    <xf numFmtId="0" fontId="0" fillId="0" borderId="34" xfId="0" applyBorder="1" applyAlignment="1"/>
    <xf numFmtId="0" fontId="0" fillId="0" borderId="36" xfId="0" applyBorder="1" applyAlignment="1"/>
    <xf numFmtId="0" fontId="0" fillId="0" borderId="36" xfId="0" applyFill="1" applyBorder="1"/>
    <xf numFmtId="0" fontId="22" fillId="0" borderId="0" xfId="0" applyFont="1" applyBorder="1"/>
    <xf numFmtId="0" fontId="0" fillId="0" borderId="38" xfId="0" applyFill="1" applyBorder="1"/>
    <xf numFmtId="0" fontId="0" fillId="0" borderId="9" xfId="0" applyBorder="1"/>
    <xf numFmtId="0" fontId="0" fillId="0" borderId="36" xfId="0" applyBorder="1"/>
    <xf numFmtId="0" fontId="18" fillId="0" borderId="38" xfId="0" applyFont="1" applyFill="1" applyBorder="1"/>
    <xf numFmtId="0" fontId="0" fillId="0" borderId="36" xfId="0" applyBorder="1" applyAlignment="1" applyProtection="1">
      <alignment horizontal="left" indent="1" shrinkToFit="1"/>
      <protection locked="0"/>
    </xf>
    <xf numFmtId="0" fontId="0" fillId="0" borderId="34" xfId="0" applyFill="1" applyBorder="1" applyAlignment="1"/>
    <xf numFmtId="0" fontId="0" fillId="0" borderId="36" xfId="0" applyFill="1" applyBorder="1" applyAlignment="1"/>
    <xf numFmtId="0" fontId="0" fillId="11" borderId="39" xfId="0" applyFill="1" applyBorder="1" applyAlignment="1">
      <alignment horizontal="center" vertical="center"/>
    </xf>
    <xf numFmtId="0" fontId="0" fillId="0" borderId="12" xfId="0" applyBorder="1" applyAlignment="1" applyProtection="1">
      <alignment horizontal="left"/>
    </xf>
    <xf numFmtId="0" fontId="7" fillId="0" borderId="40" xfId="0" applyFont="1" applyBorder="1" applyAlignment="1" applyProtection="1">
      <alignment horizontal="left"/>
    </xf>
    <xf numFmtId="0" fontId="0" fillId="0" borderId="42" xfId="0" applyBorder="1" applyAlignment="1" applyProtection="1">
      <alignment horizontal="left"/>
    </xf>
    <xf numFmtId="0" fontId="0" fillId="0" borderId="1" xfId="0" applyBorder="1" applyAlignment="1">
      <alignment horizontal="left"/>
    </xf>
    <xf numFmtId="0" fontId="0" fillId="0" borderId="25" xfId="0" applyBorder="1" applyAlignment="1" applyProtection="1">
      <alignment horizontal="left"/>
    </xf>
    <xf numFmtId="0" fontId="0" fillId="11" borderId="43" xfId="0" applyFill="1" applyBorder="1" applyAlignment="1">
      <alignment horizontal="center" vertical="center"/>
    </xf>
    <xf numFmtId="0" fontId="0" fillId="0" borderId="15" xfId="0" applyBorder="1"/>
    <xf numFmtId="0" fontId="0" fillId="0" borderId="16" xfId="0" applyBorder="1"/>
    <xf numFmtId="0" fontId="1" fillId="0" borderId="44"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4" borderId="24" xfId="0" applyFont="1" applyFill="1" applyBorder="1" applyAlignment="1" applyProtection="1">
      <alignment horizontal="center" vertical="center"/>
    </xf>
    <xf numFmtId="0" fontId="1" fillId="0" borderId="16" xfId="0" applyFont="1" applyBorder="1"/>
    <xf numFmtId="0" fontId="6" fillId="0" borderId="16" xfId="0" applyFont="1" applyFill="1" applyBorder="1"/>
    <xf numFmtId="0" fontId="1" fillId="0" borderId="24" xfId="0" applyFont="1" applyBorder="1" applyAlignment="1" applyProtection="1">
      <alignment horizontal="center" vertical="center"/>
    </xf>
    <xf numFmtId="0" fontId="1" fillId="0" borderId="0" xfId="0" applyFont="1" applyBorder="1" applyAlignment="1">
      <alignment horizontal="left"/>
    </xf>
    <xf numFmtId="0" fontId="18" fillId="0" borderId="0" xfId="0" applyFont="1"/>
    <xf numFmtId="0" fontId="7" fillId="0" borderId="0" xfId="0" applyFont="1" applyBorder="1" applyAlignment="1">
      <alignment horizontal="left"/>
    </xf>
    <xf numFmtId="0" fontId="7" fillId="0" borderId="0" xfId="0" applyFont="1" applyBorder="1"/>
    <xf numFmtId="0" fontId="4" fillId="3" borderId="1" xfId="0" applyFont="1" applyFill="1" applyBorder="1" applyAlignment="1" applyProtection="1">
      <alignment horizontal="left" indent="1" shrinkToFit="1"/>
      <protection locked="0"/>
    </xf>
    <xf numFmtId="0" fontId="4" fillId="3" borderId="3" xfId="0" applyFont="1" applyFill="1" applyBorder="1" applyAlignment="1" applyProtection="1">
      <alignment horizontal="center" wrapText="1" shrinkToFit="1"/>
      <protection locked="0"/>
    </xf>
    <xf numFmtId="3" fontId="0" fillId="3" borderId="22" xfId="0" applyNumberFormat="1" applyFill="1" applyBorder="1" applyAlignment="1" applyProtection="1">
      <alignment horizontal="center" vertical="center"/>
      <protection locked="0"/>
    </xf>
    <xf numFmtId="3" fontId="0" fillId="3" borderId="18" xfId="0" applyNumberFormat="1" applyFill="1" applyBorder="1" applyAlignment="1" applyProtection="1">
      <alignment horizontal="center" vertical="center"/>
      <protection locked="0"/>
    </xf>
    <xf numFmtId="3" fontId="0" fillId="3" borderId="14" xfId="0" applyNumberFormat="1" applyFill="1" applyBorder="1" applyAlignment="1" applyProtection="1">
      <alignment horizontal="center" vertical="center"/>
      <protection locked="0"/>
    </xf>
    <xf numFmtId="3" fontId="0" fillId="3" borderId="20" xfId="0" applyNumberFormat="1" applyFill="1" applyBorder="1" applyAlignment="1" applyProtection="1">
      <alignment horizontal="center" vertical="center"/>
      <protection locked="0"/>
    </xf>
    <xf numFmtId="9" fontId="0" fillId="3" borderId="2" xfId="0" applyNumberFormat="1" applyFont="1" applyFill="1" applyBorder="1" applyAlignment="1" applyProtection="1">
      <alignment horizontal="center"/>
      <protection locked="0"/>
    </xf>
    <xf numFmtId="0" fontId="0" fillId="3" borderId="19" xfId="0" applyFill="1" applyBorder="1" applyAlignment="1" applyProtection="1">
      <protection locked="0"/>
    </xf>
    <xf numFmtId="0" fontId="0" fillId="3" borderId="21"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4" fontId="0" fillId="3" borderId="2" xfId="0" applyNumberFormat="1" applyFill="1" applyBorder="1" applyAlignment="1" applyProtection="1">
      <alignment horizontal="right" indent="1"/>
      <protection locked="0"/>
    </xf>
    <xf numFmtId="4" fontId="0" fillId="3" borderId="1" xfId="0" applyNumberFormat="1" applyFill="1" applyBorder="1" applyAlignment="1" applyProtection="1">
      <alignment horizontal="right" indent="1"/>
      <protection locked="0"/>
    </xf>
    <xf numFmtId="4" fontId="0" fillId="3" borderId="24" xfId="0" applyNumberFormat="1" applyFill="1" applyBorder="1" applyAlignment="1" applyProtection="1">
      <alignment horizontal="center" vertical="center"/>
      <protection locked="0"/>
    </xf>
    <xf numFmtId="9" fontId="0" fillId="3" borderId="1" xfId="0" applyNumberFormat="1" applyFont="1" applyFill="1" applyBorder="1" applyAlignment="1" applyProtection="1">
      <alignment horizontal="center"/>
      <protection locked="0"/>
    </xf>
    <xf numFmtId="4" fontId="0" fillId="3" borderId="46" xfId="0" applyNumberFormat="1" applyFill="1" applyBorder="1" applyAlignment="1" applyProtection="1">
      <alignment horizontal="center" vertical="center"/>
      <protection locked="0"/>
    </xf>
    <xf numFmtId="4" fontId="0" fillId="3" borderId="39" xfId="0" applyNumberFormat="1"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4" fontId="0" fillId="3" borderId="18" xfId="0" applyNumberFormat="1" applyFill="1" applyBorder="1" applyAlignment="1" applyProtection="1">
      <alignment horizontal="center" vertical="center"/>
      <protection locked="0"/>
    </xf>
    <xf numFmtId="4" fontId="0" fillId="11" borderId="43" xfId="0" applyNumberFormat="1" applyFill="1" applyBorder="1" applyAlignment="1" applyProtection="1">
      <alignment horizontal="center" vertical="center"/>
    </xf>
    <xf numFmtId="167" fontId="0" fillId="3" borderId="1" xfId="0" applyNumberFormat="1" applyFill="1" applyBorder="1" applyAlignment="1" applyProtection="1">
      <alignment horizontal="right" indent="1"/>
      <protection locked="0"/>
    </xf>
    <xf numFmtId="167" fontId="0" fillId="3" borderId="2" xfId="0" applyNumberFormat="1" applyFill="1" applyBorder="1" applyAlignment="1" applyProtection="1">
      <alignment horizontal="right" indent="1"/>
      <protection locked="0"/>
    </xf>
    <xf numFmtId="166" fontId="0" fillId="3" borderId="2" xfId="0" applyNumberFormat="1" applyFill="1" applyBorder="1" applyAlignment="1" applyProtection="1">
      <alignment horizontal="right" indent="1"/>
      <protection locked="0"/>
    </xf>
    <xf numFmtId="165" fontId="0" fillId="3" borderId="1" xfId="0" applyNumberFormat="1" applyFill="1" applyBorder="1" applyAlignment="1" applyProtection="1">
      <alignment horizontal="right" indent="1"/>
      <protection locked="0"/>
    </xf>
    <xf numFmtId="0" fontId="31" fillId="6" borderId="0" xfId="0" applyFont="1" applyFill="1" applyAlignment="1">
      <alignment horizontal="center"/>
    </xf>
    <xf numFmtId="0" fontId="2" fillId="6" borderId="11" xfId="0" applyFont="1" applyFill="1" applyBorder="1" applyAlignment="1" applyProtection="1">
      <alignment horizontal="left" vertical="center"/>
    </xf>
    <xf numFmtId="0" fontId="1" fillId="7" borderId="5" xfId="0" applyFont="1" applyFill="1" applyBorder="1" applyAlignment="1" applyProtection="1">
      <alignment horizontal="center" vertical="center" wrapText="1"/>
    </xf>
    <xf numFmtId="0" fontId="0" fillId="0" borderId="36" xfId="0" applyBorder="1" applyAlignment="1" applyProtection="1">
      <alignment horizontal="center" vertical="center" wrapText="1"/>
    </xf>
    <xf numFmtId="0" fontId="1" fillId="7" borderId="9"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Border="1" applyAlignment="1" applyProtection="1">
      <alignment horizontal="center" wrapText="1"/>
    </xf>
    <xf numFmtId="0" fontId="4" fillId="3" borderId="1" xfId="0" applyFont="1" applyFill="1" applyBorder="1" applyAlignment="1" applyProtection="1">
      <alignment horizontal="left" indent="1" shrinkToFit="1"/>
      <protection locked="0"/>
    </xf>
    <xf numFmtId="0" fontId="0" fillId="0" borderId="35" xfId="0" applyBorder="1" applyAlignment="1" applyProtection="1">
      <alignment horizontal="left" indent="1" shrinkToFit="1"/>
      <protection locked="0"/>
    </xf>
    <xf numFmtId="0" fontId="0" fillId="0" borderId="1" xfId="0" applyBorder="1" applyAlignment="1" applyProtection="1">
      <alignment horizontal="left" indent="1" shrinkToFit="1"/>
      <protection locked="0"/>
    </xf>
    <xf numFmtId="0" fontId="20" fillId="0" borderId="0" xfId="0" applyFont="1" applyFill="1" applyBorder="1" applyAlignment="1" applyProtection="1">
      <alignment horizontal="center"/>
    </xf>
    <xf numFmtId="0" fontId="0" fillId="0" borderId="2" xfId="0" applyBorder="1" applyAlignment="1" applyProtection="1">
      <alignment horizontal="right"/>
    </xf>
    <xf numFmtId="0" fontId="0" fillId="0" borderId="2" xfId="0" applyBorder="1" applyAlignment="1" applyProtection="1">
      <alignment horizontal="right" wrapText="1"/>
    </xf>
    <xf numFmtId="0" fontId="0" fillId="3" borderId="2" xfId="0" applyFont="1" applyFill="1" applyBorder="1" applyAlignment="1" applyProtection="1">
      <alignment horizontal="center"/>
      <protection locked="0"/>
    </xf>
    <xf numFmtId="0" fontId="4" fillId="3" borderId="2" xfId="0" applyFont="1" applyFill="1" applyBorder="1" applyAlignment="1" applyProtection="1">
      <alignment horizontal="center" shrinkToFit="1"/>
      <protection locked="0"/>
    </xf>
    <xf numFmtId="1" fontId="0" fillId="3" borderId="14" xfId="0" applyNumberFormat="1" applyFill="1" applyBorder="1" applyAlignment="1" applyProtection="1">
      <alignment horizontal="center"/>
      <protection locked="0"/>
    </xf>
    <xf numFmtId="1" fontId="0" fillId="0" borderId="37" xfId="0" applyNumberFormat="1" applyBorder="1" applyAlignment="1" applyProtection="1">
      <alignment horizontal="center"/>
      <protection locked="0"/>
    </xf>
    <xf numFmtId="3" fontId="0" fillId="3" borderId="14" xfId="0" applyNumberFormat="1" applyFill="1" applyBorder="1" applyAlignment="1" applyProtection="1">
      <alignment horizontal="center"/>
      <protection locked="0"/>
    </xf>
    <xf numFmtId="3" fontId="0" fillId="0" borderId="2" xfId="0" applyNumberFormat="1" applyBorder="1" applyAlignment="1" applyProtection="1">
      <alignment horizontal="center"/>
      <protection locked="0"/>
    </xf>
    <xf numFmtId="0" fontId="0" fillId="0" borderId="12" xfId="0" applyBorder="1" applyAlignment="1" applyProtection="1">
      <alignment horizontal="right" indent="1"/>
    </xf>
    <xf numFmtId="0" fontId="0" fillId="0" borderId="2" xfId="0" applyBorder="1" applyAlignment="1" applyProtection="1">
      <alignment horizontal="right" indent="1"/>
    </xf>
    <xf numFmtId="0" fontId="0" fillId="0" borderId="13" xfId="0" applyBorder="1" applyAlignment="1" applyProtection="1">
      <alignment horizontal="right" indent="1"/>
    </xf>
    <xf numFmtId="0" fontId="0" fillId="3" borderId="14" xfId="0" applyFill="1" applyBorder="1" applyAlignment="1" applyProtection="1">
      <protection locked="0"/>
    </xf>
    <xf numFmtId="0" fontId="0" fillId="0" borderId="2" xfId="0" applyBorder="1" applyAlignment="1" applyProtection="1">
      <protection locked="0"/>
    </xf>
    <xf numFmtId="0" fontId="1" fillId="0" borderId="1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3" fontId="4" fillId="3" borderId="11" xfId="0" applyNumberFormat="1" applyFont="1" applyFill="1" applyBorder="1" applyAlignment="1" applyProtection="1">
      <alignment horizontal="left" indent="1" shrinkToFit="1"/>
      <protection locked="0"/>
    </xf>
    <xf numFmtId="0" fontId="11" fillId="0" borderId="0" xfId="0" applyFont="1" applyFill="1" applyBorder="1" applyAlignment="1" applyProtection="1"/>
    <xf numFmtId="0" fontId="0" fillId="0" borderId="0" xfId="0" applyAlignment="1" applyProtection="1"/>
    <xf numFmtId="3" fontId="4" fillId="3" borderId="1" xfId="0" applyNumberFormat="1" applyFont="1" applyFill="1" applyBorder="1" applyAlignment="1" applyProtection="1">
      <alignment horizontal="left" indent="1" shrinkToFit="1"/>
      <protection locked="0"/>
    </xf>
    <xf numFmtId="0" fontId="8" fillId="2" borderId="0" xfId="0" applyFont="1" applyFill="1" applyBorder="1" applyAlignment="1" applyProtection="1">
      <alignment vertical="center"/>
    </xf>
    <xf numFmtId="0" fontId="10" fillId="0" borderId="0" xfId="0" applyFont="1" applyBorder="1" applyAlignment="1" applyProtection="1">
      <alignment horizontal="center"/>
    </xf>
    <xf numFmtId="0" fontId="1" fillId="12" borderId="14" xfId="0" applyFont="1" applyFill="1" applyBorder="1" applyAlignment="1">
      <alignment horizontal="center"/>
    </xf>
    <xf numFmtId="0" fontId="1" fillId="12" borderId="2" xfId="0" applyFont="1" applyFill="1" applyBorder="1" applyAlignment="1">
      <alignment horizontal="center"/>
    </xf>
    <xf numFmtId="0" fontId="1" fillId="12" borderId="13" xfId="0" applyFont="1" applyFill="1" applyBorder="1" applyAlignment="1">
      <alignment horizontal="center"/>
    </xf>
    <xf numFmtId="4" fontId="6" fillId="0" borderId="0" xfId="0" applyNumberFormat="1" applyFont="1" applyFill="1" applyBorder="1" applyAlignment="1">
      <alignment horizontal="center" wrapText="1"/>
    </xf>
    <xf numFmtId="0" fontId="23" fillId="2" borderId="0" xfId="0" applyFont="1" applyFill="1" applyBorder="1" applyAlignment="1" applyProtection="1"/>
    <xf numFmtId="0" fontId="24" fillId="0" borderId="0" xfId="0" applyFont="1" applyAlignment="1" applyProtection="1"/>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right"/>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4" fillId="3" borderId="14" xfId="0" applyFont="1" applyFill="1" applyBorder="1" applyAlignment="1" applyProtection="1">
      <alignment horizontal="center" shrinkToFit="1"/>
      <protection locked="0"/>
    </xf>
    <xf numFmtId="0" fontId="23" fillId="2" borderId="0" xfId="0" applyFont="1" applyFill="1" applyBorder="1" applyAlignment="1" applyProtection="1">
      <alignment vertical="center"/>
    </xf>
    <xf numFmtId="0" fontId="24" fillId="0" borderId="0" xfId="0" applyFont="1" applyAlignment="1" applyProtection="1">
      <alignment vertical="center"/>
    </xf>
    <xf numFmtId="0" fontId="0" fillId="3" borderId="1" xfId="0" applyFill="1" applyBorder="1" applyAlignment="1" applyProtection="1">
      <alignment horizontal="left" indent="1" shrinkToFit="1"/>
      <protection locked="0"/>
    </xf>
    <xf numFmtId="49" fontId="4" fillId="3" borderId="1" xfId="0" applyNumberFormat="1" applyFont="1" applyFill="1" applyBorder="1" applyAlignment="1" applyProtection="1">
      <alignment horizontal="left" indent="1" shrinkToFit="1"/>
      <protection locked="0"/>
    </xf>
    <xf numFmtId="49" fontId="0" fillId="0" borderId="1" xfId="0" applyNumberFormat="1" applyBorder="1" applyAlignment="1" applyProtection="1">
      <alignment horizontal="left" indent="1" shrinkToFit="1"/>
      <protection locked="0"/>
    </xf>
    <xf numFmtId="0" fontId="0" fillId="0" borderId="1" xfId="0" applyBorder="1" applyAlignment="1" applyProtection="1">
      <alignment horizontal="right"/>
    </xf>
    <xf numFmtId="0" fontId="4" fillId="3" borderId="1" xfId="0" applyFont="1" applyFill="1" applyBorder="1" applyAlignment="1" applyProtection="1">
      <alignment horizontal="center" shrinkToFit="1"/>
      <protection locked="0"/>
    </xf>
    <xf numFmtId="0" fontId="4" fillId="3" borderId="2" xfId="0" applyNumberFormat="1" applyFont="1" applyFill="1" applyBorder="1" applyAlignment="1" applyProtection="1">
      <alignment horizontal="center" shrinkToFit="1"/>
      <protection locked="0"/>
    </xf>
    <xf numFmtId="49" fontId="0" fillId="3" borderId="1" xfId="0" applyNumberFormat="1" applyFont="1" applyFill="1" applyBorder="1" applyAlignment="1" applyProtection="1">
      <alignment horizontal="left" indent="1"/>
      <protection locked="0"/>
    </xf>
    <xf numFmtId="0" fontId="0" fillId="0" borderId="0" xfId="0" applyFill="1" applyBorder="1" applyAlignment="1" applyProtection="1">
      <alignment horizontal="left"/>
    </xf>
    <xf numFmtId="0" fontId="3" fillId="3" borderId="1" xfId="0" applyFont="1" applyFill="1" applyBorder="1" applyAlignment="1" applyProtection="1">
      <alignment horizontal="left" indent="1" shrinkToFit="1"/>
      <protection locked="0"/>
    </xf>
    <xf numFmtId="0" fontId="0" fillId="0" borderId="12" xfId="0" applyBorder="1" applyAlignment="1" applyProtection="1">
      <alignment horizontal="left"/>
    </xf>
    <xf numFmtId="0" fontId="0" fillId="0" borderId="2" xfId="0" applyBorder="1" applyAlignment="1" applyProtection="1">
      <alignment horizontal="left"/>
    </xf>
    <xf numFmtId="0" fontId="0" fillId="0" borderId="13" xfId="0" applyBorder="1" applyAlignment="1" applyProtection="1">
      <alignment horizontal="left"/>
    </xf>
    <xf numFmtId="0" fontId="14" fillId="9" borderId="0" xfId="0" applyFont="1" applyFill="1" applyAlignment="1" applyProtection="1">
      <alignment horizontal="center"/>
    </xf>
    <xf numFmtId="0" fontId="0" fillId="3" borderId="23" xfId="0" applyFont="1" applyFill="1" applyBorder="1" applyAlignment="1" applyProtection="1">
      <alignment horizontal="left" vertical="top" wrapText="1" indent="1"/>
      <protection locked="0"/>
    </xf>
    <xf numFmtId="0" fontId="1" fillId="6" borderId="1" xfId="0" applyFont="1" applyFill="1" applyBorder="1" applyAlignment="1" applyProtection="1">
      <alignment horizontal="left" wrapText="1"/>
    </xf>
    <xf numFmtId="0" fontId="0" fillId="3" borderId="14" xfId="0" applyFill="1" applyBorder="1" applyAlignment="1" applyProtection="1">
      <alignment horizontal="center"/>
      <protection locked="0"/>
    </xf>
    <xf numFmtId="0" fontId="0" fillId="3" borderId="13" xfId="0" applyFill="1" applyBorder="1" applyAlignment="1" applyProtection="1">
      <alignment horizontal="center"/>
      <protection locked="0"/>
    </xf>
    <xf numFmtId="0" fontId="1" fillId="0" borderId="14" xfId="0" applyFont="1" applyBorder="1" applyAlignment="1">
      <alignment horizontal="center"/>
    </xf>
    <xf numFmtId="0" fontId="1" fillId="0" borderId="2" xfId="0" applyFont="1" applyBorder="1" applyAlignment="1">
      <alignment horizontal="center"/>
    </xf>
    <xf numFmtId="0" fontId="1" fillId="0" borderId="13" xfId="0" applyFont="1" applyBorder="1" applyAlignment="1">
      <alignment horizontal="center"/>
    </xf>
    <xf numFmtId="0" fontId="1" fillId="13" borderId="14" xfId="0" applyFont="1" applyFill="1" applyBorder="1" applyAlignment="1">
      <alignment horizontal="center"/>
    </xf>
    <xf numFmtId="0" fontId="1" fillId="13" borderId="2" xfId="0" applyFont="1" applyFill="1" applyBorder="1" applyAlignment="1">
      <alignment horizontal="center"/>
    </xf>
    <xf numFmtId="0" fontId="1" fillId="13" borderId="13" xfId="0" applyFont="1" applyFill="1" applyBorder="1" applyAlignment="1">
      <alignment horizont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23" fillId="2" borderId="0" xfId="0" applyFont="1" applyFill="1" applyBorder="1" applyAlignment="1" applyProtection="1">
      <alignment horizontal="left" vertical="center"/>
    </xf>
    <xf numFmtId="0" fontId="8" fillId="2" borderId="0" xfId="0" applyFont="1" applyFill="1" applyBorder="1" applyAlignment="1" applyProtection="1">
      <alignment horizontal="left" vertical="top" wrapText="1"/>
    </xf>
    <xf numFmtId="0" fontId="1" fillId="10" borderId="0" xfId="0" applyFont="1" applyFill="1" applyBorder="1" applyAlignment="1">
      <alignment horizontal="left" wrapText="1"/>
    </xf>
    <xf numFmtId="0" fontId="0" fillId="3" borderId="23"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2" fillId="8" borderId="11" xfId="0" applyFont="1" applyFill="1" applyBorder="1" applyAlignment="1" applyProtection="1">
      <alignment horizontal="left" vertical="center"/>
    </xf>
    <xf numFmtId="0" fontId="14" fillId="5" borderId="15" xfId="0" applyFont="1" applyFill="1" applyBorder="1" applyAlignment="1" applyProtection="1">
      <alignment horizontal="center"/>
      <protection locked="0"/>
    </xf>
    <xf numFmtId="0" fontId="14" fillId="5" borderId="16" xfId="0" applyFont="1" applyFill="1" applyBorder="1" applyAlignment="1" applyProtection="1">
      <alignment horizontal="center"/>
      <protection locked="0"/>
    </xf>
    <xf numFmtId="0" fontId="14" fillId="5" borderId="17" xfId="0" applyFont="1" applyFill="1" applyBorder="1" applyAlignment="1" applyProtection="1">
      <alignment horizontal="center"/>
      <protection locked="0"/>
    </xf>
    <xf numFmtId="0" fontId="0" fillId="0" borderId="47" xfId="0" applyBorder="1" applyAlignment="1" applyProtection="1">
      <alignment horizontal="left"/>
    </xf>
    <xf numFmtId="0" fontId="0" fillId="0" borderId="48" xfId="0" applyBorder="1" applyAlignment="1" applyProtection="1">
      <alignment horizontal="left"/>
    </xf>
    <xf numFmtId="0" fontId="0" fillId="0" borderId="49" xfId="0" applyBorder="1" applyAlignment="1" applyProtection="1">
      <alignment horizontal="left"/>
    </xf>
    <xf numFmtId="0" fontId="19" fillId="7" borderId="15" xfId="0" applyFont="1" applyFill="1" applyBorder="1" applyAlignment="1" applyProtection="1">
      <alignment horizontal="right"/>
    </xf>
    <xf numFmtId="0" fontId="19" fillId="7" borderId="16" xfId="0" applyFont="1" applyFill="1" applyBorder="1" applyAlignment="1" applyProtection="1">
      <alignment horizontal="right"/>
    </xf>
    <xf numFmtId="0" fontId="19" fillId="7" borderId="17" xfId="0" applyFont="1" applyFill="1" applyBorder="1" applyAlignment="1" applyProtection="1">
      <alignment horizontal="right"/>
    </xf>
    <xf numFmtId="0" fontId="3" fillId="8" borderId="11" xfId="0" applyFont="1" applyFill="1" applyBorder="1" applyAlignment="1" applyProtection="1">
      <alignment horizontal="left" vertical="center"/>
    </xf>
    <xf numFmtId="4" fontId="0" fillId="3" borderId="1" xfId="0" applyNumberFormat="1" applyFont="1" applyFill="1" applyBorder="1" applyAlignment="1" applyProtection="1">
      <alignment horizontal="left" indent="1"/>
      <protection locked="0"/>
    </xf>
    <xf numFmtId="0" fontId="2" fillId="14" borderId="0" xfId="0" applyFont="1" applyFill="1" applyBorder="1" applyAlignment="1" applyProtection="1">
      <alignment horizontal="right" vertical="center"/>
    </xf>
    <xf numFmtId="0" fontId="2" fillId="14" borderId="4" xfId="0" applyFont="1" applyFill="1" applyBorder="1" applyAlignment="1" applyProtection="1">
      <alignment horizontal="right" vertical="center"/>
    </xf>
    <xf numFmtId="0" fontId="3" fillId="0" borderId="0" xfId="0" applyFont="1" applyAlignment="1">
      <alignment horizontal="right"/>
    </xf>
    <xf numFmtId="0" fontId="3" fillId="0" borderId="4" xfId="0" applyFont="1" applyBorder="1" applyAlignment="1">
      <alignment horizontal="right"/>
    </xf>
    <xf numFmtId="0" fontId="0" fillId="0" borderId="0" xfId="0" applyBorder="1" applyAlignment="1" applyProtection="1">
      <alignment horizontal="right"/>
    </xf>
    <xf numFmtId="0" fontId="0" fillId="0" borderId="4" xfId="0" applyBorder="1" applyAlignment="1" applyProtection="1">
      <alignment horizontal="right"/>
    </xf>
    <xf numFmtId="0" fontId="0" fillId="0" borderId="0" xfId="0" applyFont="1" applyFill="1" applyBorder="1" applyAlignment="1" applyProtection="1">
      <alignment horizontal="right"/>
    </xf>
    <xf numFmtId="0" fontId="0" fillId="0" borderId="4" xfId="0" applyFont="1" applyFill="1" applyBorder="1" applyAlignment="1" applyProtection="1">
      <alignment horizontal="right"/>
    </xf>
  </cellXfs>
  <cellStyles count="1">
    <cellStyle name="Standard" xfId="0" builtinId="0"/>
  </cellStyles>
  <dxfs count="0"/>
  <tableStyles count="0" defaultTableStyle="TableStyleMedium2" defaultPivotStyle="PivotStyleLight16"/>
  <colors>
    <mruColors>
      <color rgb="FFFFCC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14" totalsRowShown="0">
  <autoFilter ref="A1:A14" xr:uid="{00000000-0009-0000-0100-000001000000}"/>
  <sortState xmlns:xlrd2="http://schemas.microsoft.com/office/spreadsheetml/2017/richdata2" ref="A2:A14">
    <sortCondition ref="A2"/>
  </sortState>
  <tableColumns count="1">
    <tableColumn id="1" xr3:uid="{00000000-0010-0000-0000-000001000000}" name="Bezirke "/>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le3" displayName="Tabelle3" ref="E1:E3" totalsRowShown="0">
  <autoFilter ref="E1:E3" xr:uid="{00000000-0009-0000-0100-000003000000}"/>
  <tableColumns count="1">
    <tableColumn id="1" xr3:uid="{00000000-0010-0000-0100-000001000000}" name="Betriebsart"/>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elle4" displayName="Tabelle4" ref="G1:G13" totalsRowShown="0">
  <autoFilter ref="G1:G13" xr:uid="{00000000-0009-0000-0100-000004000000}"/>
  <tableColumns count="1">
    <tableColumn id="1" xr3:uid="{00000000-0010-0000-0200-000001000000}" name="Tempertaurniveaus"/>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elle5" displayName="Tabelle5" ref="I1:I9" totalsRowShown="0">
  <autoFilter ref="I1:I9" xr:uid="{00000000-0009-0000-0100-000005000000}"/>
  <tableColumns count="1">
    <tableColumn id="1" xr3:uid="{00000000-0010-0000-0300-000001000000}" name="Wärmeerzeuger"/>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le6" displayName="Tabelle6" ref="E5:E7" totalsRowShown="0">
  <autoFilter ref="E5:E7" xr:uid="{00000000-0009-0000-0100-000006000000}"/>
  <tableColumns count="1">
    <tableColumn id="1" xr3:uid="{00000000-0010-0000-0400-000001000000}" name="weitere Heizwerkstandorte vorhanden?"/>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elle8" displayName="Tabelle8" ref="E9:E12" totalsRowShown="0">
  <autoFilter ref="E9:E12" xr:uid="{00000000-0009-0000-0100-000008000000}"/>
  <tableColumns count="1">
    <tableColumn id="1" xr3:uid="{00000000-0010-0000-0500-000001000000}" name="Netzpläne"/>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elle2" displayName="Tabelle2" ref="C1:C1048576" totalsRowShown="0">
  <autoFilter ref="C1:C1048576" xr:uid="{00000000-0009-0000-0100-000002000000}"/>
  <tableColumns count="1">
    <tableColumn id="1" xr3:uid="{00000000-0010-0000-0600-000001000000}" name="Gemeinden"/>
  </tableColumns>
  <tableStyleInfo name="TableStyleLight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A135"/>
  <sheetViews>
    <sheetView showGridLines="0" tabSelected="1" zoomScale="90" zoomScaleNormal="90" workbookViewId="0"/>
  </sheetViews>
  <sheetFormatPr baseColWidth="10" defaultColWidth="9.140625" defaultRowHeight="15" x14ac:dyDescent="0.25"/>
  <cols>
    <col min="2" max="2" width="12.140625" customWidth="1"/>
    <col min="4" max="4" width="9.7109375" customWidth="1"/>
    <col min="6" max="6" width="13.28515625" customWidth="1"/>
    <col min="7" max="7" width="14.140625" customWidth="1"/>
    <col min="8" max="8" width="16.140625" customWidth="1"/>
    <col min="9" max="9" width="12.85546875" customWidth="1"/>
    <col min="10" max="10" width="13" customWidth="1"/>
    <col min="11" max="11" width="11.7109375" customWidth="1"/>
    <col min="12" max="12" width="10.85546875" customWidth="1"/>
    <col min="13" max="13" width="11.42578125" bestFit="1" customWidth="1"/>
    <col min="14" max="14" width="16.5703125" bestFit="1" customWidth="1"/>
    <col min="15" max="15" width="14.140625" customWidth="1"/>
    <col min="17" max="17" width="13" bestFit="1" customWidth="1"/>
    <col min="18" max="18" width="11.5703125" customWidth="1"/>
    <col min="19" max="19" width="12.140625" customWidth="1"/>
  </cols>
  <sheetData>
    <row r="2" spans="1:25" ht="31.5" x14ac:dyDescent="0.25">
      <c r="A2" s="63" t="s">
        <v>0</v>
      </c>
      <c r="B2" s="1"/>
      <c r="C2" s="1"/>
      <c r="D2" s="1"/>
      <c r="E2" s="1"/>
      <c r="F2" s="1"/>
      <c r="G2" s="1"/>
      <c r="H2" s="1"/>
      <c r="I2" s="1"/>
      <c r="J2" s="1"/>
      <c r="K2" s="1"/>
      <c r="L2" s="1"/>
      <c r="M2" s="1"/>
      <c r="N2" s="1"/>
      <c r="O2" s="1"/>
      <c r="P2" s="1"/>
      <c r="Q2" s="1"/>
      <c r="R2" s="1"/>
      <c r="S2" s="1"/>
      <c r="T2" s="1"/>
      <c r="U2" s="1"/>
      <c r="V2" s="1"/>
      <c r="W2" s="1"/>
      <c r="X2" s="1"/>
      <c r="Y2" s="1"/>
    </row>
    <row r="3" spans="1:25" ht="15.75" thickBot="1" x14ac:dyDescent="0.3"/>
    <row r="4" spans="1:25" ht="15" customHeight="1" thickTop="1" x14ac:dyDescent="0.25">
      <c r="A4" s="170" t="s">
        <v>436</v>
      </c>
      <c r="B4" s="171"/>
      <c r="C4" s="171"/>
      <c r="D4" s="171"/>
      <c r="E4" s="171"/>
      <c r="F4" s="171"/>
      <c r="G4" s="171"/>
      <c r="H4" s="171"/>
      <c r="I4" s="171"/>
      <c r="J4" s="171"/>
      <c r="K4" s="171"/>
      <c r="L4" s="171"/>
      <c r="M4" s="171"/>
      <c r="N4" s="171"/>
      <c r="O4" s="171"/>
      <c r="P4" s="171"/>
      <c r="Q4" s="171"/>
      <c r="R4" s="171"/>
      <c r="S4" s="171"/>
      <c r="T4" s="171"/>
      <c r="U4" s="171"/>
      <c r="V4" s="171"/>
      <c r="W4" s="171"/>
      <c r="X4" s="171"/>
      <c r="Y4" s="172"/>
    </row>
    <row r="5" spans="1:25" x14ac:dyDescent="0.25">
      <c r="A5" s="173"/>
      <c r="B5" s="174"/>
      <c r="C5" s="174"/>
      <c r="D5" s="174"/>
      <c r="E5" s="174"/>
      <c r="F5" s="174"/>
      <c r="G5" s="174"/>
      <c r="H5" s="174"/>
      <c r="I5" s="174"/>
      <c r="J5" s="174"/>
      <c r="K5" s="174"/>
      <c r="L5" s="174"/>
      <c r="M5" s="174"/>
      <c r="N5" s="174"/>
      <c r="O5" s="174"/>
      <c r="P5" s="174"/>
      <c r="Q5" s="174"/>
      <c r="R5" s="174"/>
      <c r="S5" s="174"/>
      <c r="T5" s="174"/>
      <c r="U5" s="174"/>
      <c r="V5" s="174"/>
      <c r="W5" s="174"/>
      <c r="X5" s="174"/>
      <c r="Y5" s="175"/>
    </row>
    <row r="6" spans="1:25" ht="15.75" thickBot="1" x14ac:dyDescent="0.3">
      <c r="A6" s="176"/>
      <c r="B6" s="177"/>
      <c r="C6" s="177"/>
      <c r="D6" s="177"/>
      <c r="E6" s="177"/>
      <c r="F6" s="177"/>
      <c r="G6" s="177"/>
      <c r="H6" s="177"/>
      <c r="I6" s="177"/>
      <c r="J6" s="177"/>
      <c r="K6" s="177"/>
      <c r="L6" s="177"/>
      <c r="M6" s="177"/>
      <c r="N6" s="177"/>
      <c r="O6" s="177"/>
      <c r="P6" s="177"/>
      <c r="Q6" s="177"/>
      <c r="R6" s="177"/>
      <c r="S6" s="177"/>
      <c r="T6" s="177"/>
      <c r="U6" s="177"/>
      <c r="V6" s="177"/>
      <c r="W6" s="177"/>
      <c r="X6" s="177"/>
      <c r="Y6" s="178"/>
    </row>
    <row r="7" spans="1:25" ht="15.75" thickTop="1" x14ac:dyDescent="0.25"/>
    <row r="8" spans="1:25" ht="15.75" x14ac:dyDescent="0.25">
      <c r="A8" s="192" t="s">
        <v>434</v>
      </c>
      <c r="B8" s="192"/>
      <c r="C8" s="192"/>
      <c r="D8" s="192"/>
      <c r="E8" s="193"/>
      <c r="F8" s="193"/>
      <c r="G8" s="193"/>
      <c r="H8" s="193"/>
      <c r="I8" s="193"/>
      <c r="J8" s="193"/>
      <c r="K8" s="193"/>
      <c r="L8" s="193"/>
      <c r="M8" s="193"/>
      <c r="N8" s="193"/>
      <c r="P8" s="179" t="s">
        <v>1</v>
      </c>
      <c r="Q8" s="179"/>
      <c r="R8" s="139"/>
      <c r="S8" s="139"/>
      <c r="T8" s="139"/>
      <c r="U8" s="139"/>
      <c r="V8" s="139"/>
      <c r="W8" s="139"/>
      <c r="X8" s="139"/>
      <c r="Y8" s="139"/>
    </row>
    <row r="9" spans="1:25" x14ac:dyDescent="0.25">
      <c r="A9" s="64"/>
      <c r="B9" s="65"/>
      <c r="C9" s="65"/>
      <c r="D9" s="65"/>
      <c r="E9" s="65"/>
      <c r="F9" s="65"/>
      <c r="G9" s="65"/>
      <c r="H9" s="65"/>
      <c r="I9" s="65"/>
      <c r="J9" s="65"/>
      <c r="K9" s="65"/>
      <c r="L9" s="65"/>
      <c r="M9" s="65"/>
      <c r="N9" s="65"/>
      <c r="O9" s="65"/>
      <c r="P9" s="65"/>
      <c r="Q9" s="65"/>
      <c r="R9" s="65"/>
      <c r="S9" s="65"/>
      <c r="T9" s="65"/>
      <c r="U9" s="65"/>
      <c r="V9" s="65"/>
      <c r="W9" s="65"/>
      <c r="X9" s="65"/>
      <c r="Y9" s="65"/>
    </row>
    <row r="10" spans="1:25" ht="15.75" x14ac:dyDescent="0.25">
      <c r="A10" s="66" t="s">
        <v>2</v>
      </c>
      <c r="B10" s="139"/>
      <c r="C10" s="185"/>
      <c r="D10" s="185"/>
      <c r="E10" s="185"/>
      <c r="F10" s="185"/>
      <c r="G10" s="185"/>
      <c r="H10" s="185"/>
      <c r="I10" s="6"/>
      <c r="J10" s="7" t="s">
        <v>3</v>
      </c>
      <c r="K10" s="186"/>
      <c r="L10" s="187"/>
      <c r="M10" s="8"/>
      <c r="N10" s="7" t="s">
        <v>4</v>
      </c>
      <c r="O10" s="106"/>
      <c r="P10" s="4"/>
      <c r="Q10" s="7" t="s">
        <v>5</v>
      </c>
      <c r="R10" s="139"/>
      <c r="S10" s="185"/>
      <c r="T10" s="185"/>
      <c r="U10" s="185"/>
      <c r="V10" s="185"/>
      <c r="W10" s="185"/>
      <c r="X10" s="185"/>
      <c r="Y10" s="185"/>
    </row>
    <row r="11" spans="1:25" x14ac:dyDescent="0.25">
      <c r="A11" s="64"/>
      <c r="B11" s="65"/>
      <c r="C11" s="65"/>
      <c r="D11" s="65"/>
      <c r="E11" s="65"/>
      <c r="F11" s="65"/>
      <c r="G11" s="65"/>
      <c r="H11" s="65"/>
      <c r="I11" s="65"/>
      <c r="J11" s="65"/>
      <c r="K11" s="65"/>
      <c r="L11" s="65"/>
      <c r="M11" s="65"/>
      <c r="N11" s="65"/>
      <c r="O11" s="65"/>
      <c r="P11" s="65"/>
      <c r="Q11" s="65"/>
      <c r="R11" s="65"/>
      <c r="S11" s="65"/>
      <c r="T11" s="65"/>
      <c r="U11" s="65"/>
      <c r="V11" s="65"/>
      <c r="W11" s="65"/>
      <c r="X11" s="65"/>
      <c r="Y11" s="65"/>
    </row>
    <row r="12" spans="1:25" ht="15.75" x14ac:dyDescent="0.25">
      <c r="A12" s="9" t="s">
        <v>6</v>
      </c>
      <c r="B12" s="10"/>
      <c r="C12" s="139"/>
      <c r="D12" s="139"/>
      <c r="E12" s="139"/>
      <c r="F12" s="139"/>
      <c r="G12" s="139"/>
      <c r="H12" s="139"/>
      <c r="I12" s="139"/>
      <c r="J12" s="11"/>
      <c r="K12" s="12"/>
      <c r="L12" s="7" t="s">
        <v>7</v>
      </c>
      <c r="M12" s="186"/>
      <c r="N12" s="191"/>
      <c r="O12" s="191"/>
      <c r="P12" s="12"/>
      <c r="Q12" s="7" t="s">
        <v>8</v>
      </c>
      <c r="R12" s="139"/>
      <c r="S12" s="185"/>
      <c r="T12" s="185"/>
      <c r="U12" s="185"/>
      <c r="V12" s="185"/>
      <c r="W12" s="185"/>
      <c r="X12" s="185"/>
      <c r="Y12" s="185"/>
    </row>
    <row r="14" spans="1:25" ht="31.5" x14ac:dyDescent="0.25">
      <c r="A14" s="183" t="s">
        <v>9</v>
      </c>
      <c r="B14" s="184"/>
      <c r="C14" s="184"/>
      <c r="D14" s="184"/>
      <c r="E14" s="184"/>
      <c r="F14" s="184"/>
      <c r="G14" s="184"/>
      <c r="H14" s="184"/>
      <c r="I14" s="184"/>
      <c r="J14" s="184"/>
      <c r="K14" s="184"/>
      <c r="L14" s="184"/>
      <c r="M14" s="184"/>
      <c r="N14" s="14"/>
      <c r="O14" s="14"/>
      <c r="P14" s="14"/>
      <c r="Q14" s="14"/>
      <c r="R14" s="14"/>
      <c r="S14" s="14"/>
      <c r="T14" s="14"/>
      <c r="U14" s="14"/>
      <c r="V14" s="14"/>
      <c r="W14" s="14"/>
      <c r="X14" s="14"/>
      <c r="Y14" s="14"/>
    </row>
    <row r="15" spans="1:25" x14ac:dyDescent="0.25">
      <c r="A15" s="162" t="s">
        <v>88</v>
      </c>
      <c r="B15" s="160"/>
      <c r="C15" s="160"/>
      <c r="D15" s="160"/>
      <c r="E15" s="160"/>
      <c r="F15" s="160"/>
      <c r="G15" s="160"/>
      <c r="H15" s="160"/>
      <c r="I15" s="160"/>
      <c r="J15" s="160"/>
      <c r="K15" s="160"/>
      <c r="L15" s="160"/>
      <c r="M15" s="160"/>
      <c r="N15" s="14"/>
      <c r="O15" s="14"/>
      <c r="P15" s="14"/>
      <c r="Q15" s="14"/>
      <c r="R15" s="14"/>
      <c r="S15" s="14"/>
      <c r="T15" s="14"/>
      <c r="U15" s="14"/>
      <c r="V15" s="14"/>
      <c r="W15" s="14"/>
      <c r="X15" s="14"/>
      <c r="Y15" s="14"/>
    </row>
    <row r="16" spans="1:25" x14ac:dyDescent="0.25">
      <c r="J16" s="131" t="s">
        <v>435</v>
      </c>
      <c r="K16" s="131"/>
      <c r="L16" s="131"/>
      <c r="M16" s="131"/>
      <c r="N16" s="131"/>
    </row>
    <row r="17" spans="1:25" ht="27" customHeight="1" x14ac:dyDescent="0.25">
      <c r="J17" s="18"/>
      <c r="K17" s="67" t="s">
        <v>409</v>
      </c>
      <c r="L17" s="180" t="s">
        <v>417</v>
      </c>
      <c r="M17" s="181"/>
      <c r="N17" s="181"/>
      <c r="P17" s="202" t="s">
        <v>27</v>
      </c>
      <c r="Q17" s="203"/>
      <c r="R17" s="203"/>
      <c r="S17" s="203"/>
      <c r="T17" s="203"/>
      <c r="U17" s="203"/>
      <c r="V17" s="203"/>
      <c r="W17" s="204"/>
    </row>
    <row r="18" spans="1:25" ht="15.75" x14ac:dyDescent="0.25">
      <c r="A18" s="188" t="s">
        <v>10</v>
      </c>
      <c r="B18" s="188"/>
      <c r="C18" s="188"/>
      <c r="D18" s="188"/>
      <c r="E18" s="189"/>
      <c r="F18" s="189"/>
      <c r="G18" s="189"/>
      <c r="H18" s="75" t="s">
        <v>415</v>
      </c>
      <c r="I18" s="19"/>
      <c r="J18" s="18" t="s">
        <v>20</v>
      </c>
      <c r="K18" s="107"/>
      <c r="L18" s="182"/>
      <c r="M18" s="146"/>
      <c r="N18" s="146"/>
      <c r="P18" s="164" t="s">
        <v>28</v>
      </c>
      <c r="Q18" s="165"/>
      <c r="R18" s="165"/>
      <c r="S18" s="166"/>
      <c r="T18" s="205" t="s">
        <v>29</v>
      </c>
      <c r="U18" s="206"/>
      <c r="V18" s="206"/>
      <c r="W18" s="207"/>
    </row>
    <row r="19" spans="1:25" ht="15.75" customHeight="1" x14ac:dyDescent="0.25">
      <c r="A19" s="143" t="s">
        <v>11</v>
      </c>
      <c r="B19" s="143"/>
      <c r="C19" s="143"/>
      <c r="D19" s="143"/>
      <c r="E19" s="190"/>
      <c r="F19" s="190"/>
      <c r="G19" s="190"/>
      <c r="H19" s="56" t="s">
        <v>12</v>
      </c>
      <c r="I19" s="19"/>
      <c r="J19" s="22" t="s">
        <v>21</v>
      </c>
      <c r="K19" s="107"/>
      <c r="L19" s="182"/>
      <c r="M19" s="146"/>
      <c r="N19" s="146"/>
      <c r="P19" s="208" t="s">
        <v>412</v>
      </c>
      <c r="Q19" s="209"/>
      <c r="R19" s="208" t="s">
        <v>413</v>
      </c>
      <c r="S19" s="209"/>
      <c r="T19" s="208" t="s">
        <v>412</v>
      </c>
      <c r="U19" s="209"/>
      <c r="V19" s="208" t="s">
        <v>413</v>
      </c>
      <c r="W19" s="209"/>
    </row>
    <row r="20" spans="1:25" ht="15.75" customHeight="1" x14ac:dyDescent="0.25">
      <c r="A20" s="143" t="s">
        <v>13</v>
      </c>
      <c r="B20" s="143"/>
      <c r="C20" s="143"/>
      <c r="D20" s="143"/>
      <c r="E20" s="190"/>
      <c r="F20" s="190"/>
      <c r="G20" s="190"/>
      <c r="H20" s="57" t="s">
        <v>14</v>
      </c>
      <c r="I20" s="19"/>
      <c r="J20" s="22" t="s">
        <v>22</v>
      </c>
      <c r="K20" s="107"/>
      <c r="L20" s="182"/>
      <c r="M20" s="146"/>
      <c r="N20" s="146"/>
      <c r="P20" s="200"/>
      <c r="Q20" s="201"/>
      <c r="R20" s="200"/>
      <c r="S20" s="201"/>
      <c r="T20" s="200"/>
      <c r="U20" s="201"/>
      <c r="V20" s="200"/>
      <c r="W20" s="201"/>
      <c r="X20" s="69" t="s">
        <v>411</v>
      </c>
    </row>
    <row r="21" spans="1:25" ht="15.75" x14ac:dyDescent="0.25">
      <c r="A21" s="143" t="s">
        <v>15</v>
      </c>
      <c r="B21" s="143"/>
      <c r="C21" s="143"/>
      <c r="D21" s="143"/>
      <c r="E21" s="145"/>
      <c r="F21" s="145"/>
      <c r="G21" s="145"/>
      <c r="H21" s="70" t="s">
        <v>411</v>
      </c>
      <c r="I21" s="19"/>
      <c r="J21" s="22" t="s">
        <v>23</v>
      </c>
      <c r="K21" s="107"/>
      <c r="L21" s="182"/>
      <c r="M21" s="146"/>
      <c r="N21" s="146"/>
      <c r="Y21" s="68"/>
    </row>
    <row r="22" spans="1:25" ht="15.75" x14ac:dyDescent="0.25">
      <c r="A22" s="143" t="s">
        <v>17</v>
      </c>
      <c r="B22" s="143"/>
      <c r="C22" s="143"/>
      <c r="D22" s="143"/>
      <c r="E22" s="146"/>
      <c r="F22" s="146"/>
      <c r="G22" s="146"/>
      <c r="H22" s="15"/>
      <c r="I22" s="19"/>
      <c r="J22" s="22" t="s">
        <v>24</v>
      </c>
      <c r="K22" s="107"/>
      <c r="L22" s="182"/>
      <c r="M22" s="146"/>
      <c r="N22" s="146"/>
      <c r="P22" s="202" t="s">
        <v>414</v>
      </c>
      <c r="Q22" s="203"/>
      <c r="R22" s="203"/>
      <c r="S22" s="204"/>
    </row>
    <row r="23" spans="1:25" ht="15.75" customHeight="1" x14ac:dyDescent="0.25">
      <c r="A23" s="144" t="s">
        <v>18</v>
      </c>
      <c r="B23" s="144"/>
      <c r="C23" s="144"/>
      <c r="D23" s="144"/>
      <c r="E23" s="146"/>
      <c r="F23" s="146"/>
      <c r="G23" s="146"/>
      <c r="H23" s="15"/>
      <c r="I23" s="19"/>
      <c r="J23" s="22" t="s">
        <v>25</v>
      </c>
      <c r="K23" s="107"/>
      <c r="L23" s="182"/>
      <c r="M23" s="146"/>
      <c r="N23" s="146"/>
      <c r="P23" s="164" t="s">
        <v>28</v>
      </c>
      <c r="Q23" s="165"/>
      <c r="R23" s="165"/>
      <c r="S23" s="166"/>
      <c r="T23" s="65"/>
      <c r="U23" s="65"/>
      <c r="V23" s="65"/>
      <c r="W23" s="65"/>
    </row>
    <row r="24" spans="1:25" ht="15.75" customHeight="1" x14ac:dyDescent="0.25">
      <c r="A24" s="143" t="s">
        <v>410</v>
      </c>
      <c r="B24" s="143"/>
      <c r="C24" s="143"/>
      <c r="D24" s="143"/>
      <c r="E24" s="146"/>
      <c r="F24" s="146"/>
      <c r="G24" s="146"/>
      <c r="H24" s="70" t="s">
        <v>411</v>
      </c>
      <c r="I24" s="19"/>
      <c r="J24" s="22" t="s">
        <v>26</v>
      </c>
      <c r="K24" s="107"/>
      <c r="L24" s="182"/>
      <c r="M24" s="146"/>
      <c r="N24" s="146"/>
      <c r="P24" s="208" t="s">
        <v>412</v>
      </c>
      <c r="Q24" s="209"/>
      <c r="R24" s="208" t="s">
        <v>413</v>
      </c>
      <c r="S24" s="209"/>
    </row>
    <row r="25" spans="1:25" ht="15.75" customHeight="1" x14ac:dyDescent="0.25">
      <c r="J25" s="23"/>
      <c r="P25" s="200"/>
      <c r="Q25" s="201"/>
      <c r="R25" s="200"/>
      <c r="S25" s="201"/>
      <c r="T25" s="69" t="s">
        <v>411</v>
      </c>
      <c r="U25" s="21"/>
      <c r="V25" s="21"/>
      <c r="W25" s="21"/>
    </row>
    <row r="27" spans="1:25" ht="31.5" x14ac:dyDescent="0.5">
      <c r="A27" s="168" t="s">
        <v>71</v>
      </c>
      <c r="B27" s="169"/>
      <c r="C27" s="169"/>
      <c r="D27" s="169"/>
      <c r="E27" s="169"/>
      <c r="F27" s="169"/>
      <c r="G27" s="169"/>
      <c r="H27" s="169"/>
      <c r="I27" s="169"/>
      <c r="J27" s="169"/>
      <c r="K27" s="169"/>
      <c r="L27" s="169"/>
      <c r="M27" s="169"/>
      <c r="N27" s="14"/>
      <c r="O27" s="14"/>
      <c r="P27" s="14"/>
      <c r="Q27" s="14"/>
      <c r="R27" s="14"/>
      <c r="S27" s="14"/>
      <c r="T27" s="14"/>
      <c r="U27" s="14"/>
      <c r="V27" s="14"/>
      <c r="W27" s="14"/>
      <c r="X27" s="14"/>
      <c r="Y27" s="14"/>
    </row>
    <row r="28" spans="1:25" x14ac:dyDescent="0.25">
      <c r="A28" s="162" t="s">
        <v>404</v>
      </c>
      <c r="B28" s="160"/>
      <c r="C28" s="160"/>
      <c r="D28" s="160"/>
      <c r="E28" s="160"/>
      <c r="F28" s="160"/>
      <c r="G28" s="160"/>
      <c r="H28" s="160"/>
      <c r="I28" s="160"/>
      <c r="J28" s="160"/>
      <c r="K28" s="160"/>
      <c r="L28" s="160"/>
      <c r="M28" s="160"/>
      <c r="N28" s="14"/>
      <c r="O28" s="14"/>
      <c r="P28" s="14"/>
      <c r="Q28" s="14"/>
      <c r="R28" s="14"/>
      <c r="S28" s="14"/>
      <c r="T28" s="14"/>
      <c r="U28" s="14"/>
      <c r="V28" s="14"/>
      <c r="W28" s="14"/>
      <c r="X28" s="14"/>
      <c r="Y28" s="14"/>
    </row>
    <row r="29" spans="1:25" x14ac:dyDescent="0.25">
      <c r="A29" s="24"/>
      <c r="B29" s="24"/>
      <c r="C29" s="25"/>
      <c r="D29" s="26"/>
      <c r="E29" s="26"/>
      <c r="F29" s="26"/>
      <c r="G29" s="24"/>
      <c r="H29" s="24"/>
      <c r="I29" s="24"/>
      <c r="J29" s="24"/>
      <c r="K29" s="24"/>
      <c r="L29" s="24"/>
      <c r="M29" s="24"/>
      <c r="N29" s="24"/>
      <c r="O29" s="24"/>
      <c r="P29" s="24"/>
      <c r="Q29" s="24"/>
      <c r="R29" s="24"/>
      <c r="S29" s="24"/>
      <c r="T29" s="24"/>
      <c r="U29" s="24"/>
      <c r="V29" s="24"/>
      <c r="W29" s="24"/>
      <c r="X29" s="24"/>
      <c r="Y29" s="24"/>
    </row>
    <row r="30" spans="1:25" ht="19.5" thickBot="1" x14ac:dyDescent="0.3">
      <c r="A30" s="132" t="s">
        <v>72</v>
      </c>
      <c r="B30" s="132"/>
      <c r="C30" s="132"/>
      <c r="D30" s="132"/>
      <c r="E30" s="132"/>
      <c r="F30" s="132"/>
      <c r="G30" s="132"/>
      <c r="H30" s="132"/>
      <c r="I30" s="132"/>
      <c r="J30" s="132"/>
      <c r="K30" s="132"/>
      <c r="L30" s="132"/>
      <c r="M30" s="8"/>
      <c r="N30" s="132" t="s">
        <v>73</v>
      </c>
      <c r="O30" s="132"/>
      <c r="P30" s="132"/>
      <c r="Q30" s="132"/>
      <c r="R30" s="132"/>
      <c r="S30" s="132"/>
      <c r="T30" s="132"/>
      <c r="U30" s="132"/>
      <c r="V30" s="132"/>
      <c r="W30" s="132"/>
      <c r="X30" s="132"/>
      <c r="Y30" s="132"/>
    </row>
    <row r="31" spans="1:25" x14ac:dyDescent="0.25">
      <c r="A31" s="58"/>
      <c r="B31" s="60"/>
      <c r="C31" s="60"/>
      <c r="D31" s="60"/>
      <c r="E31" s="60"/>
      <c r="F31" s="60"/>
      <c r="G31" s="60"/>
      <c r="H31" s="60"/>
      <c r="I31" s="60"/>
      <c r="J31" s="60"/>
      <c r="K31" s="60"/>
      <c r="L31" s="76"/>
      <c r="M31" s="5"/>
      <c r="N31" s="58"/>
      <c r="O31" s="60"/>
      <c r="P31" s="60"/>
      <c r="Q31" s="60"/>
      <c r="R31" s="60"/>
      <c r="S31" s="60"/>
      <c r="T31" s="60"/>
      <c r="U31" s="60"/>
      <c r="V31" s="60"/>
      <c r="W31" s="60"/>
      <c r="X31" s="60"/>
      <c r="Y31" s="76"/>
    </row>
    <row r="32" spans="1:25" ht="15.75" x14ac:dyDescent="0.25">
      <c r="A32" s="27" t="s">
        <v>2</v>
      </c>
      <c r="B32" s="139"/>
      <c r="C32" s="141"/>
      <c r="D32" s="141"/>
      <c r="E32" s="141"/>
      <c r="F32" s="141"/>
      <c r="G32" s="141"/>
      <c r="H32" s="141"/>
      <c r="I32" s="6"/>
      <c r="J32" s="7" t="s">
        <v>3</v>
      </c>
      <c r="K32" s="139"/>
      <c r="L32" s="140"/>
      <c r="M32" s="13"/>
      <c r="N32" s="27" t="s">
        <v>2</v>
      </c>
      <c r="O32" s="139"/>
      <c r="P32" s="141"/>
      <c r="Q32" s="141"/>
      <c r="R32" s="141"/>
      <c r="S32" s="141"/>
      <c r="T32" s="141"/>
      <c r="U32" s="141"/>
      <c r="V32" s="6"/>
      <c r="W32" s="7" t="s">
        <v>3</v>
      </c>
      <c r="X32" s="139"/>
      <c r="Y32" s="140"/>
    </row>
    <row r="33" spans="1:27" x14ac:dyDescent="0.25">
      <c r="A33" s="53"/>
      <c r="B33" s="52"/>
      <c r="C33" s="52"/>
      <c r="D33" s="52"/>
      <c r="E33" s="52"/>
      <c r="F33" s="52"/>
      <c r="G33" s="52"/>
      <c r="H33" s="52"/>
      <c r="I33" s="52"/>
      <c r="J33" s="52"/>
      <c r="K33" s="52"/>
      <c r="L33" s="77"/>
      <c r="M33" s="5"/>
      <c r="N33" s="53"/>
      <c r="O33" s="52"/>
      <c r="P33" s="52"/>
      <c r="Q33" s="52"/>
      <c r="R33" s="52"/>
      <c r="S33" s="52"/>
      <c r="T33" s="52"/>
      <c r="U33" s="52"/>
      <c r="V33" s="52"/>
      <c r="W33" s="52"/>
      <c r="X33" s="52"/>
      <c r="Y33" s="77"/>
    </row>
    <row r="34" spans="1:27" ht="15.75" x14ac:dyDescent="0.25">
      <c r="A34" s="27" t="s">
        <v>4</v>
      </c>
      <c r="B34" s="106"/>
      <c r="C34" s="64"/>
      <c r="D34" s="7" t="s">
        <v>5</v>
      </c>
      <c r="E34" s="139"/>
      <c r="F34" s="141"/>
      <c r="G34" s="141"/>
      <c r="H34" s="141"/>
      <c r="I34" s="141"/>
      <c r="J34" s="141"/>
      <c r="K34" s="141"/>
      <c r="L34" s="140"/>
      <c r="M34" s="5"/>
      <c r="N34" s="27" t="s">
        <v>4</v>
      </c>
      <c r="O34" s="106"/>
      <c r="P34" s="64"/>
      <c r="Q34" s="7" t="s">
        <v>5</v>
      </c>
      <c r="R34" s="139"/>
      <c r="S34" s="141"/>
      <c r="T34" s="141"/>
      <c r="U34" s="141"/>
      <c r="V34" s="141"/>
      <c r="W34" s="141"/>
      <c r="X34" s="141"/>
      <c r="Y34" s="140"/>
    </row>
    <row r="35" spans="1:27" x14ac:dyDescent="0.25">
      <c r="A35" s="81"/>
      <c r="B35" s="19"/>
      <c r="C35" s="19"/>
      <c r="D35" s="19"/>
      <c r="E35" s="19"/>
      <c r="F35" s="19"/>
      <c r="G35" s="19"/>
      <c r="H35" s="19"/>
      <c r="I35" s="19"/>
      <c r="J35" s="19"/>
      <c r="K35" s="19"/>
      <c r="L35" s="82"/>
      <c r="M35" s="5"/>
      <c r="N35" s="27"/>
      <c r="O35" s="19"/>
      <c r="P35" s="19"/>
      <c r="Q35" s="19"/>
      <c r="R35" s="19"/>
      <c r="S35" s="54"/>
      <c r="T35" s="54"/>
      <c r="U35" s="54"/>
      <c r="V35" s="54"/>
      <c r="W35" s="54"/>
      <c r="X35" s="54"/>
      <c r="Y35" s="84"/>
    </row>
    <row r="36" spans="1:27" ht="15.75" x14ac:dyDescent="0.25">
      <c r="A36" s="81"/>
      <c r="B36" s="79" t="s">
        <v>123</v>
      </c>
      <c r="C36" s="19"/>
      <c r="D36" s="19"/>
      <c r="E36" s="19"/>
      <c r="F36" s="19"/>
      <c r="G36" s="106"/>
      <c r="H36" s="69" t="s">
        <v>424</v>
      </c>
      <c r="I36" s="19"/>
      <c r="J36" s="19"/>
      <c r="K36" s="19"/>
      <c r="L36" s="82"/>
      <c r="M36" s="5"/>
      <c r="N36" s="27"/>
      <c r="O36" s="79" t="s">
        <v>123</v>
      </c>
      <c r="P36" s="19"/>
      <c r="Q36" s="19"/>
      <c r="R36" s="19"/>
      <c r="S36" s="19"/>
      <c r="T36" s="106"/>
      <c r="U36" s="69" t="s">
        <v>424</v>
      </c>
      <c r="V36" s="19"/>
      <c r="W36" s="19"/>
      <c r="X36" s="19"/>
      <c r="Y36" s="84"/>
    </row>
    <row r="37" spans="1:27" ht="15.75" x14ac:dyDescent="0.25">
      <c r="A37" s="81"/>
      <c r="B37" s="142" t="s">
        <v>402</v>
      </c>
      <c r="C37" s="142"/>
      <c r="D37" s="142"/>
      <c r="E37" s="142"/>
      <c r="F37" s="142"/>
      <c r="G37" s="139"/>
      <c r="H37" s="139"/>
      <c r="I37" s="139"/>
      <c r="J37" s="19"/>
      <c r="K37" s="19"/>
      <c r="L37" s="82"/>
      <c r="M37" s="5"/>
      <c r="N37" s="27"/>
      <c r="O37" s="142" t="s">
        <v>402</v>
      </c>
      <c r="P37" s="142"/>
      <c r="Q37" s="142"/>
      <c r="R37" s="142"/>
      <c r="S37" s="142"/>
      <c r="T37" s="139"/>
      <c r="U37" s="139"/>
      <c r="V37" s="139"/>
      <c r="W37" s="19"/>
      <c r="X37" s="19"/>
      <c r="Y37" s="84"/>
    </row>
    <row r="38" spans="1:27" ht="15.75" x14ac:dyDescent="0.25">
      <c r="A38" s="28"/>
      <c r="B38" s="2"/>
      <c r="C38" s="5"/>
      <c r="D38" s="167"/>
      <c r="E38" s="167"/>
      <c r="F38" s="167"/>
      <c r="G38" s="167"/>
      <c r="H38" s="167"/>
      <c r="I38" s="19"/>
      <c r="J38" s="19"/>
      <c r="K38" s="19"/>
      <c r="L38" s="78"/>
      <c r="M38" s="2"/>
      <c r="N38" s="28"/>
      <c r="O38" s="2"/>
      <c r="P38" s="5"/>
      <c r="Q38" s="29"/>
      <c r="R38" s="2"/>
      <c r="S38" s="2"/>
      <c r="T38" s="2"/>
      <c r="U38" s="2"/>
      <c r="V38" s="2"/>
      <c r="W38" s="2"/>
      <c r="X38" s="2"/>
      <c r="Y38" s="78"/>
    </row>
    <row r="39" spans="1:27" ht="32.25" customHeight="1" x14ac:dyDescent="0.25">
      <c r="A39" s="135" t="s">
        <v>40</v>
      </c>
      <c r="B39" s="136"/>
      <c r="C39" s="137"/>
      <c r="D39" s="133" t="s">
        <v>423</v>
      </c>
      <c r="E39" s="136"/>
      <c r="F39" s="137"/>
      <c r="G39" s="133" t="s">
        <v>74</v>
      </c>
      <c r="H39" s="136"/>
      <c r="I39" s="136"/>
      <c r="J39" s="138"/>
      <c r="K39" s="133" t="s">
        <v>75</v>
      </c>
      <c r="L39" s="134"/>
      <c r="N39" s="135" t="s">
        <v>40</v>
      </c>
      <c r="O39" s="136"/>
      <c r="P39" s="137"/>
      <c r="Q39" s="133" t="s">
        <v>416</v>
      </c>
      <c r="R39" s="136"/>
      <c r="S39" s="137"/>
      <c r="T39" s="133" t="s">
        <v>74</v>
      </c>
      <c r="U39" s="136"/>
      <c r="V39" s="136"/>
      <c r="W39" s="138"/>
      <c r="X39" s="133" t="s">
        <v>75</v>
      </c>
      <c r="Y39" s="134"/>
      <c r="AA39" s="8"/>
    </row>
    <row r="40" spans="1:27" x14ac:dyDescent="0.25">
      <c r="A40" s="151" t="s">
        <v>76</v>
      </c>
      <c r="B40" s="152"/>
      <c r="C40" s="153"/>
      <c r="D40" s="154"/>
      <c r="E40" s="155"/>
      <c r="F40" s="155"/>
      <c r="G40" s="149"/>
      <c r="H40" s="150"/>
      <c r="I40" s="150"/>
      <c r="J40" s="150"/>
      <c r="K40" s="147"/>
      <c r="L40" s="148"/>
      <c r="N40" s="151" t="s">
        <v>76</v>
      </c>
      <c r="O40" s="152"/>
      <c r="P40" s="153"/>
      <c r="Q40" s="154"/>
      <c r="R40" s="155"/>
      <c r="S40" s="155"/>
      <c r="T40" s="149"/>
      <c r="U40" s="150"/>
      <c r="V40" s="150"/>
      <c r="W40" s="150"/>
      <c r="X40" s="147"/>
      <c r="Y40" s="148"/>
    </row>
    <row r="41" spans="1:27" x14ac:dyDescent="0.25">
      <c r="A41" s="151" t="s">
        <v>77</v>
      </c>
      <c r="B41" s="152"/>
      <c r="C41" s="153"/>
      <c r="D41" s="154"/>
      <c r="E41" s="155"/>
      <c r="F41" s="155"/>
      <c r="G41" s="149"/>
      <c r="H41" s="150"/>
      <c r="I41" s="150"/>
      <c r="J41" s="150"/>
      <c r="K41" s="147"/>
      <c r="L41" s="148"/>
      <c r="N41" s="151" t="s">
        <v>77</v>
      </c>
      <c r="O41" s="152"/>
      <c r="P41" s="153"/>
      <c r="Q41" s="154"/>
      <c r="R41" s="155"/>
      <c r="S41" s="155"/>
      <c r="T41" s="149"/>
      <c r="U41" s="150"/>
      <c r="V41" s="150"/>
      <c r="W41" s="150"/>
      <c r="X41" s="147"/>
      <c r="Y41" s="148"/>
    </row>
    <row r="42" spans="1:27" x14ac:dyDescent="0.25">
      <c r="A42" s="151" t="s">
        <v>78</v>
      </c>
      <c r="B42" s="152"/>
      <c r="C42" s="153"/>
      <c r="D42" s="154"/>
      <c r="E42" s="155"/>
      <c r="F42" s="155"/>
      <c r="G42" s="149"/>
      <c r="H42" s="150"/>
      <c r="I42" s="150"/>
      <c r="J42" s="150"/>
      <c r="K42" s="147"/>
      <c r="L42" s="148"/>
      <c r="N42" s="151" t="s">
        <v>78</v>
      </c>
      <c r="O42" s="152"/>
      <c r="P42" s="153"/>
      <c r="Q42" s="154"/>
      <c r="R42" s="155"/>
      <c r="S42" s="155"/>
      <c r="T42" s="149"/>
      <c r="U42" s="150"/>
      <c r="V42" s="150"/>
      <c r="W42" s="150"/>
      <c r="X42" s="147"/>
      <c r="Y42" s="148"/>
    </row>
    <row r="43" spans="1:27" x14ac:dyDescent="0.25">
      <c r="A43" s="151" t="s">
        <v>79</v>
      </c>
      <c r="B43" s="152"/>
      <c r="C43" s="153"/>
      <c r="D43" s="154"/>
      <c r="E43" s="155"/>
      <c r="F43" s="155"/>
      <c r="G43" s="149"/>
      <c r="H43" s="150"/>
      <c r="I43" s="150"/>
      <c r="J43" s="150"/>
      <c r="K43" s="147"/>
      <c r="L43" s="148"/>
      <c r="N43" s="151" t="s">
        <v>79</v>
      </c>
      <c r="O43" s="152"/>
      <c r="P43" s="153"/>
      <c r="Q43" s="154"/>
      <c r="R43" s="155"/>
      <c r="S43" s="155"/>
      <c r="T43" s="149"/>
      <c r="U43" s="150"/>
      <c r="V43" s="150"/>
      <c r="W43" s="150"/>
      <c r="X43" s="147"/>
      <c r="Y43" s="148"/>
    </row>
    <row r="44" spans="1:27" x14ac:dyDescent="0.25">
      <c r="A44" s="151" t="s">
        <v>80</v>
      </c>
      <c r="B44" s="152"/>
      <c r="C44" s="153"/>
      <c r="D44" s="154"/>
      <c r="E44" s="155"/>
      <c r="F44" s="155"/>
      <c r="G44" s="149"/>
      <c r="H44" s="150"/>
      <c r="I44" s="150"/>
      <c r="J44" s="150"/>
      <c r="K44" s="147"/>
      <c r="L44" s="148"/>
      <c r="M44" s="5"/>
      <c r="N44" s="151" t="s">
        <v>80</v>
      </c>
      <c r="O44" s="152"/>
      <c r="P44" s="153"/>
      <c r="Q44" s="154"/>
      <c r="R44" s="155"/>
      <c r="S44" s="155"/>
      <c r="T44" s="149"/>
      <c r="U44" s="150"/>
      <c r="V44" s="150"/>
      <c r="W44" s="150"/>
      <c r="X44" s="147"/>
      <c r="Y44" s="148"/>
    </row>
    <row r="45" spans="1:27" x14ac:dyDescent="0.25">
      <c r="A45" s="151" t="s">
        <v>81</v>
      </c>
      <c r="B45" s="152"/>
      <c r="C45" s="153"/>
      <c r="D45" s="154"/>
      <c r="E45" s="155"/>
      <c r="F45" s="155"/>
      <c r="G45" s="149"/>
      <c r="H45" s="150"/>
      <c r="I45" s="150"/>
      <c r="J45" s="150"/>
      <c r="K45" s="147"/>
      <c r="L45" s="148"/>
      <c r="N45" s="151" t="s">
        <v>81</v>
      </c>
      <c r="O45" s="152"/>
      <c r="P45" s="153"/>
      <c r="Q45" s="154"/>
      <c r="R45" s="155"/>
      <c r="S45" s="155"/>
      <c r="T45" s="149"/>
      <c r="U45" s="150"/>
      <c r="V45" s="150"/>
      <c r="W45" s="150"/>
      <c r="X45" s="147"/>
      <c r="Y45" s="148"/>
    </row>
    <row r="46" spans="1:27" x14ac:dyDescent="0.25">
      <c r="A46" s="30"/>
      <c r="B46" s="31"/>
      <c r="C46" s="31"/>
      <c r="D46" s="31"/>
      <c r="E46" s="64"/>
      <c r="F46" s="64"/>
      <c r="G46" s="64"/>
      <c r="H46" s="32"/>
      <c r="I46" s="2"/>
      <c r="J46" s="2"/>
      <c r="K46" s="2"/>
      <c r="L46" s="78"/>
      <c r="M46" s="2"/>
      <c r="N46" s="30"/>
      <c r="O46" s="31"/>
      <c r="P46" s="31"/>
      <c r="Q46" s="31"/>
      <c r="R46" s="64"/>
      <c r="S46" s="64"/>
      <c r="T46" s="64"/>
      <c r="U46" s="32"/>
      <c r="V46" s="2"/>
      <c r="W46" s="2"/>
      <c r="X46" s="2"/>
      <c r="Y46" s="78"/>
    </row>
    <row r="47" spans="1:27" ht="16.5" thickBot="1" x14ac:dyDescent="0.3">
      <c r="A47" s="156" t="s">
        <v>82</v>
      </c>
      <c r="B47" s="157"/>
      <c r="C47" s="157"/>
      <c r="D47" s="157"/>
      <c r="E47" s="158"/>
      <c r="F47" s="158"/>
      <c r="G47" s="61" t="s">
        <v>406</v>
      </c>
      <c r="H47" s="51"/>
      <c r="I47" s="51"/>
      <c r="J47" s="51"/>
      <c r="K47" s="51"/>
      <c r="L47" s="83"/>
      <c r="M47" s="2"/>
      <c r="N47" s="156" t="s">
        <v>82</v>
      </c>
      <c r="O47" s="157"/>
      <c r="P47" s="157"/>
      <c r="Q47" s="157"/>
      <c r="R47" s="158"/>
      <c r="S47" s="158"/>
      <c r="T47" s="61" t="s">
        <v>406</v>
      </c>
      <c r="U47" s="51"/>
      <c r="V47" s="62"/>
      <c r="W47" s="62"/>
      <c r="X47" s="62"/>
      <c r="Y47" s="80"/>
    </row>
    <row r="48" spans="1:27" ht="15.75" x14ac:dyDescent="0.25">
      <c r="A48" s="8"/>
      <c r="B48" s="8"/>
      <c r="C48" s="5"/>
      <c r="D48" s="33"/>
      <c r="E48" s="2"/>
      <c r="F48" s="2"/>
      <c r="G48" s="8"/>
      <c r="H48" s="8"/>
      <c r="I48" s="8"/>
      <c r="J48" s="8"/>
      <c r="K48" s="8"/>
      <c r="L48" s="8"/>
      <c r="M48" s="8"/>
      <c r="N48" s="8"/>
      <c r="O48" s="8"/>
      <c r="P48" s="8"/>
      <c r="Q48" s="8"/>
      <c r="R48" s="8"/>
      <c r="S48" s="8"/>
      <c r="T48" s="8"/>
      <c r="U48" s="8"/>
      <c r="V48" s="8"/>
      <c r="W48" s="8"/>
      <c r="X48" s="8"/>
      <c r="Y48" s="8"/>
    </row>
    <row r="49" spans="1:25" ht="19.5" thickBot="1" x14ac:dyDescent="0.3">
      <c r="A49" s="132" t="s">
        <v>84</v>
      </c>
      <c r="B49" s="132"/>
      <c r="C49" s="132"/>
      <c r="D49" s="132"/>
      <c r="E49" s="132"/>
      <c r="F49" s="132"/>
      <c r="G49" s="132"/>
      <c r="H49" s="132"/>
      <c r="I49" s="132"/>
      <c r="J49" s="132"/>
      <c r="K49" s="132"/>
      <c r="L49" s="132"/>
      <c r="M49" s="8"/>
      <c r="N49" s="132" t="s">
        <v>85</v>
      </c>
      <c r="O49" s="132"/>
      <c r="P49" s="132"/>
      <c r="Q49" s="132"/>
      <c r="R49" s="132"/>
      <c r="S49" s="132"/>
      <c r="T49" s="132"/>
      <c r="U49" s="132"/>
      <c r="V49" s="132"/>
      <c r="W49" s="132"/>
      <c r="X49" s="132"/>
      <c r="Y49" s="132"/>
    </row>
    <row r="50" spans="1:25" x14ac:dyDescent="0.25">
      <c r="A50" s="58"/>
      <c r="B50" s="60"/>
      <c r="C50" s="60"/>
      <c r="D50" s="60"/>
      <c r="E50" s="60"/>
      <c r="F50" s="60"/>
      <c r="G50" s="60"/>
      <c r="H50" s="60"/>
      <c r="I50" s="60"/>
      <c r="J50" s="60"/>
      <c r="K50" s="60"/>
      <c r="L50" s="76"/>
      <c r="M50" s="8"/>
      <c r="N50" s="58"/>
      <c r="O50" s="60"/>
      <c r="P50" s="60"/>
      <c r="Q50" s="60"/>
      <c r="R50" s="60"/>
      <c r="S50" s="60"/>
      <c r="T50" s="60"/>
      <c r="U50" s="60"/>
      <c r="V50" s="60"/>
      <c r="W50" s="60"/>
      <c r="X50" s="60"/>
      <c r="Y50" s="76"/>
    </row>
    <row r="51" spans="1:25" ht="15.75" x14ac:dyDescent="0.25">
      <c r="A51" s="27" t="s">
        <v>2</v>
      </c>
      <c r="B51" s="139"/>
      <c r="C51" s="141"/>
      <c r="D51" s="141"/>
      <c r="E51" s="141"/>
      <c r="F51" s="141"/>
      <c r="G51" s="141"/>
      <c r="H51" s="141"/>
      <c r="I51" s="6"/>
      <c r="J51" s="7" t="s">
        <v>3</v>
      </c>
      <c r="K51" s="139"/>
      <c r="L51" s="140"/>
      <c r="M51" s="8"/>
      <c r="N51" s="27" t="s">
        <v>2</v>
      </c>
      <c r="O51" s="139"/>
      <c r="P51" s="141"/>
      <c r="Q51" s="141"/>
      <c r="R51" s="141"/>
      <c r="S51" s="141"/>
      <c r="T51" s="141"/>
      <c r="U51" s="141"/>
      <c r="V51" s="6"/>
      <c r="W51" s="7" t="s">
        <v>3</v>
      </c>
      <c r="X51" s="139"/>
      <c r="Y51" s="140"/>
    </row>
    <row r="52" spans="1:25" x14ac:dyDescent="0.25">
      <c r="A52" s="53"/>
      <c r="B52" s="52"/>
      <c r="C52" s="52"/>
      <c r="D52" s="52"/>
      <c r="E52" s="52"/>
      <c r="F52" s="52"/>
      <c r="G52" s="52"/>
      <c r="H52" s="52"/>
      <c r="I52" s="52"/>
      <c r="J52" s="52"/>
      <c r="K52" s="52"/>
      <c r="L52" s="77"/>
      <c r="M52" s="8"/>
      <c r="N52" s="53"/>
      <c r="O52" s="52"/>
      <c r="P52" s="52"/>
      <c r="Q52" s="52"/>
      <c r="R52" s="52"/>
      <c r="S52" s="52"/>
      <c r="T52" s="52"/>
      <c r="U52" s="52"/>
      <c r="V52" s="52"/>
      <c r="W52" s="52"/>
      <c r="X52" s="52"/>
      <c r="Y52" s="77"/>
    </row>
    <row r="53" spans="1:25" ht="15.75" x14ac:dyDescent="0.25">
      <c r="A53" s="27" t="s">
        <v>4</v>
      </c>
      <c r="B53" s="106"/>
      <c r="C53" s="64"/>
      <c r="D53" s="7" t="s">
        <v>5</v>
      </c>
      <c r="E53" s="139"/>
      <c r="F53" s="141"/>
      <c r="G53" s="141"/>
      <c r="H53" s="141"/>
      <c r="I53" s="141"/>
      <c r="J53" s="141"/>
      <c r="K53" s="141"/>
      <c r="L53" s="140"/>
      <c r="M53" s="8"/>
      <c r="N53" s="27" t="s">
        <v>4</v>
      </c>
      <c r="O53" s="106"/>
      <c r="P53" s="64"/>
      <c r="Q53" s="7" t="s">
        <v>5</v>
      </c>
      <c r="R53" s="139"/>
      <c r="S53" s="141"/>
      <c r="T53" s="141"/>
      <c r="U53" s="141"/>
      <c r="V53" s="141"/>
      <c r="W53" s="141"/>
      <c r="X53" s="141"/>
      <c r="Y53" s="140"/>
    </row>
    <row r="54" spans="1:25" ht="15.75" x14ac:dyDescent="0.25">
      <c r="A54" s="28"/>
      <c r="B54" s="2"/>
      <c r="C54" s="5"/>
      <c r="D54" s="29"/>
      <c r="E54" s="2"/>
      <c r="F54" s="2"/>
      <c r="G54" s="2"/>
      <c r="H54" s="2"/>
      <c r="I54" s="2"/>
      <c r="J54" s="2"/>
      <c r="K54" s="2"/>
      <c r="L54" s="78"/>
      <c r="M54" s="8"/>
      <c r="N54" s="28"/>
      <c r="O54" s="2"/>
      <c r="P54" s="5"/>
      <c r="Q54" s="29"/>
      <c r="R54" s="2"/>
      <c r="S54" s="2"/>
      <c r="T54" s="2"/>
      <c r="U54" s="2"/>
      <c r="V54" s="2"/>
      <c r="W54" s="2"/>
      <c r="X54" s="2"/>
      <c r="Y54" s="78"/>
    </row>
    <row r="55" spans="1:25" ht="15.75" x14ac:dyDescent="0.25">
      <c r="A55" s="28"/>
      <c r="B55" s="79" t="s">
        <v>123</v>
      </c>
      <c r="C55" s="19"/>
      <c r="D55" s="19"/>
      <c r="E55" s="19"/>
      <c r="F55" s="19"/>
      <c r="G55" s="106"/>
      <c r="H55" s="69" t="s">
        <v>424</v>
      </c>
      <c r="I55" s="19"/>
      <c r="J55" s="19"/>
      <c r="K55" s="19"/>
      <c r="L55" s="78"/>
      <c r="M55" s="8"/>
      <c r="N55" s="28"/>
      <c r="O55" s="79" t="s">
        <v>123</v>
      </c>
      <c r="P55" s="19"/>
      <c r="Q55" s="19"/>
      <c r="R55" s="19"/>
      <c r="S55" s="19"/>
      <c r="T55" s="106"/>
      <c r="U55" s="69" t="s">
        <v>424</v>
      </c>
      <c r="V55" s="19"/>
      <c r="W55" s="19"/>
      <c r="X55" s="19"/>
      <c r="Y55" s="78"/>
    </row>
    <row r="56" spans="1:25" ht="15.75" x14ac:dyDescent="0.25">
      <c r="A56" s="28"/>
      <c r="B56" s="142" t="s">
        <v>402</v>
      </c>
      <c r="C56" s="142"/>
      <c r="D56" s="142"/>
      <c r="E56" s="142"/>
      <c r="F56" s="142"/>
      <c r="G56" s="139"/>
      <c r="H56" s="139"/>
      <c r="I56" s="139"/>
      <c r="J56" s="19"/>
      <c r="K56" s="19"/>
      <c r="L56" s="78"/>
      <c r="M56" s="8"/>
      <c r="N56" s="28"/>
      <c r="O56" s="142" t="s">
        <v>402</v>
      </c>
      <c r="P56" s="142"/>
      <c r="Q56" s="142"/>
      <c r="R56" s="142"/>
      <c r="S56" s="142"/>
      <c r="T56" s="139"/>
      <c r="U56" s="139"/>
      <c r="V56" s="139"/>
      <c r="W56" s="19"/>
      <c r="X56" s="19"/>
      <c r="Y56" s="78"/>
    </row>
    <row r="57" spans="1:25" ht="15.75" x14ac:dyDescent="0.25">
      <c r="A57" s="28"/>
      <c r="B57" s="2"/>
      <c r="C57" s="5"/>
      <c r="D57" s="29"/>
      <c r="E57" s="2"/>
      <c r="F57" s="2"/>
      <c r="G57" s="2"/>
      <c r="H57" s="2"/>
      <c r="I57" s="2"/>
      <c r="J57" s="2"/>
      <c r="K57" s="2"/>
      <c r="L57" s="78"/>
      <c r="M57" s="8"/>
      <c r="N57" s="28"/>
      <c r="O57" s="2"/>
      <c r="P57" s="5"/>
      <c r="Q57" s="29"/>
      <c r="R57" s="2"/>
      <c r="S57" s="2"/>
      <c r="T57" s="2"/>
      <c r="U57" s="2"/>
      <c r="V57" s="2"/>
      <c r="W57" s="2"/>
      <c r="X57" s="2"/>
      <c r="Y57" s="78"/>
    </row>
    <row r="58" spans="1:25" ht="29.25" customHeight="1" x14ac:dyDescent="0.25">
      <c r="A58" s="135" t="s">
        <v>40</v>
      </c>
      <c r="B58" s="136"/>
      <c r="C58" s="137"/>
      <c r="D58" s="133" t="s">
        <v>423</v>
      </c>
      <c r="E58" s="136"/>
      <c r="F58" s="137"/>
      <c r="G58" s="133" t="s">
        <v>74</v>
      </c>
      <c r="H58" s="136"/>
      <c r="I58" s="136"/>
      <c r="J58" s="138"/>
      <c r="K58" s="133" t="s">
        <v>75</v>
      </c>
      <c r="L58" s="134"/>
      <c r="M58" s="8"/>
      <c r="N58" s="135" t="s">
        <v>40</v>
      </c>
      <c r="O58" s="136"/>
      <c r="P58" s="137"/>
      <c r="Q58" s="133" t="s">
        <v>416</v>
      </c>
      <c r="R58" s="136"/>
      <c r="S58" s="137"/>
      <c r="T58" s="133" t="s">
        <v>74</v>
      </c>
      <c r="U58" s="136"/>
      <c r="V58" s="136"/>
      <c r="W58" s="138"/>
      <c r="X58" s="133" t="s">
        <v>75</v>
      </c>
      <c r="Y58" s="134"/>
    </row>
    <row r="59" spans="1:25" x14ac:dyDescent="0.25">
      <c r="A59" s="151" t="s">
        <v>76</v>
      </c>
      <c r="B59" s="152"/>
      <c r="C59" s="153"/>
      <c r="D59" s="154"/>
      <c r="E59" s="155"/>
      <c r="F59" s="155"/>
      <c r="G59" s="149"/>
      <c r="H59" s="150"/>
      <c r="I59" s="150"/>
      <c r="J59" s="150"/>
      <c r="K59" s="147"/>
      <c r="L59" s="148"/>
      <c r="M59" s="8"/>
      <c r="N59" s="151" t="s">
        <v>76</v>
      </c>
      <c r="O59" s="152"/>
      <c r="P59" s="153"/>
      <c r="Q59" s="154"/>
      <c r="R59" s="155"/>
      <c r="S59" s="155"/>
      <c r="T59" s="149"/>
      <c r="U59" s="150"/>
      <c r="V59" s="150"/>
      <c r="W59" s="150"/>
      <c r="X59" s="147"/>
      <c r="Y59" s="148"/>
    </row>
    <row r="60" spans="1:25" x14ac:dyDescent="0.25">
      <c r="A60" s="151" t="s">
        <v>77</v>
      </c>
      <c r="B60" s="152"/>
      <c r="C60" s="153"/>
      <c r="D60" s="154"/>
      <c r="E60" s="155"/>
      <c r="F60" s="155"/>
      <c r="G60" s="149"/>
      <c r="H60" s="150"/>
      <c r="I60" s="150"/>
      <c r="J60" s="150"/>
      <c r="K60" s="147"/>
      <c r="L60" s="148"/>
      <c r="M60" s="8"/>
      <c r="N60" s="151" t="s">
        <v>77</v>
      </c>
      <c r="O60" s="152"/>
      <c r="P60" s="153"/>
      <c r="Q60" s="154"/>
      <c r="R60" s="155"/>
      <c r="S60" s="155"/>
      <c r="T60" s="149"/>
      <c r="U60" s="150"/>
      <c r="V60" s="150"/>
      <c r="W60" s="150"/>
      <c r="X60" s="147"/>
      <c r="Y60" s="148"/>
    </row>
    <row r="61" spans="1:25" x14ac:dyDescent="0.25">
      <c r="A61" s="151" t="s">
        <v>78</v>
      </c>
      <c r="B61" s="152"/>
      <c r="C61" s="153"/>
      <c r="D61" s="154"/>
      <c r="E61" s="155"/>
      <c r="F61" s="155"/>
      <c r="G61" s="149"/>
      <c r="H61" s="150"/>
      <c r="I61" s="150"/>
      <c r="J61" s="150"/>
      <c r="K61" s="147"/>
      <c r="L61" s="148"/>
      <c r="M61" s="8"/>
      <c r="N61" s="151" t="s">
        <v>78</v>
      </c>
      <c r="O61" s="152"/>
      <c r="P61" s="153"/>
      <c r="Q61" s="154"/>
      <c r="R61" s="155"/>
      <c r="S61" s="155"/>
      <c r="T61" s="149"/>
      <c r="U61" s="150"/>
      <c r="V61" s="150"/>
      <c r="W61" s="150"/>
      <c r="X61" s="147"/>
      <c r="Y61" s="148"/>
    </row>
    <row r="62" spans="1:25" x14ac:dyDescent="0.25">
      <c r="A62" s="151" t="s">
        <v>79</v>
      </c>
      <c r="B62" s="152"/>
      <c r="C62" s="153"/>
      <c r="D62" s="154"/>
      <c r="E62" s="155"/>
      <c r="F62" s="155"/>
      <c r="G62" s="149"/>
      <c r="H62" s="150"/>
      <c r="I62" s="150"/>
      <c r="J62" s="150"/>
      <c r="K62" s="147"/>
      <c r="L62" s="148"/>
      <c r="M62" s="8"/>
      <c r="N62" s="151" t="s">
        <v>79</v>
      </c>
      <c r="O62" s="152"/>
      <c r="P62" s="153"/>
      <c r="Q62" s="154"/>
      <c r="R62" s="155"/>
      <c r="S62" s="155"/>
      <c r="T62" s="149"/>
      <c r="U62" s="150"/>
      <c r="V62" s="150"/>
      <c r="W62" s="150"/>
      <c r="X62" s="147"/>
      <c r="Y62" s="148"/>
    </row>
    <row r="63" spans="1:25" x14ac:dyDescent="0.25">
      <c r="A63" s="151" t="s">
        <v>80</v>
      </c>
      <c r="B63" s="152"/>
      <c r="C63" s="153"/>
      <c r="D63" s="154"/>
      <c r="E63" s="155"/>
      <c r="F63" s="155"/>
      <c r="G63" s="149"/>
      <c r="H63" s="150"/>
      <c r="I63" s="150"/>
      <c r="J63" s="150"/>
      <c r="K63" s="147"/>
      <c r="L63" s="148"/>
      <c r="M63" s="5"/>
      <c r="N63" s="151" t="s">
        <v>80</v>
      </c>
      <c r="O63" s="152"/>
      <c r="P63" s="153"/>
      <c r="Q63" s="154"/>
      <c r="R63" s="155"/>
      <c r="S63" s="155"/>
      <c r="T63" s="149"/>
      <c r="U63" s="150"/>
      <c r="V63" s="150"/>
      <c r="W63" s="150"/>
      <c r="X63" s="147"/>
      <c r="Y63" s="148"/>
    </row>
    <row r="64" spans="1:25" x14ac:dyDescent="0.25">
      <c r="A64" s="151" t="s">
        <v>81</v>
      </c>
      <c r="B64" s="152"/>
      <c r="C64" s="153"/>
      <c r="D64" s="154"/>
      <c r="E64" s="155"/>
      <c r="F64" s="155"/>
      <c r="G64" s="149"/>
      <c r="H64" s="150"/>
      <c r="I64" s="150"/>
      <c r="J64" s="150"/>
      <c r="K64" s="147"/>
      <c r="L64" s="148"/>
      <c r="M64" s="8"/>
      <c r="N64" s="151" t="s">
        <v>81</v>
      </c>
      <c r="O64" s="152"/>
      <c r="P64" s="153"/>
      <c r="Q64" s="154"/>
      <c r="R64" s="155"/>
      <c r="S64" s="155"/>
      <c r="T64" s="149"/>
      <c r="U64" s="150"/>
      <c r="V64" s="150"/>
      <c r="W64" s="150"/>
      <c r="X64" s="147"/>
      <c r="Y64" s="148"/>
    </row>
    <row r="65" spans="1:25" x14ac:dyDescent="0.25">
      <c r="A65" s="30"/>
      <c r="B65" s="31"/>
      <c r="C65" s="31"/>
      <c r="D65" s="31"/>
      <c r="E65" s="64"/>
      <c r="F65" s="64"/>
      <c r="G65" s="64"/>
      <c r="H65" s="32"/>
      <c r="I65" s="2"/>
      <c r="J65" s="2"/>
      <c r="K65" s="2"/>
      <c r="L65" s="78"/>
      <c r="M65" s="8"/>
      <c r="N65" s="30"/>
      <c r="O65" s="31"/>
      <c r="P65" s="31"/>
      <c r="Q65" s="31"/>
      <c r="R65" s="64"/>
      <c r="S65" s="64"/>
      <c r="T65" s="64"/>
      <c r="U65" s="32"/>
      <c r="V65" s="2"/>
      <c r="W65" s="2"/>
      <c r="X65" s="2"/>
      <c r="Y65" s="78"/>
    </row>
    <row r="66" spans="1:25" ht="16.5" thickBot="1" x14ac:dyDescent="0.3">
      <c r="A66" s="156" t="s">
        <v>82</v>
      </c>
      <c r="B66" s="157"/>
      <c r="C66" s="157"/>
      <c r="D66" s="157"/>
      <c r="E66" s="158"/>
      <c r="F66" s="158"/>
      <c r="G66" s="61" t="s">
        <v>406</v>
      </c>
      <c r="H66" s="51"/>
      <c r="I66" s="62"/>
      <c r="J66" s="62"/>
      <c r="K66" s="62"/>
      <c r="L66" s="80"/>
      <c r="N66" s="156" t="s">
        <v>82</v>
      </c>
      <c r="O66" s="157"/>
      <c r="P66" s="157"/>
      <c r="Q66" s="157"/>
      <c r="R66" s="158"/>
      <c r="S66" s="158"/>
      <c r="T66" s="61" t="s">
        <v>406</v>
      </c>
      <c r="U66" s="51"/>
      <c r="V66" s="62"/>
      <c r="W66" s="62"/>
      <c r="X66" s="62"/>
      <c r="Y66" s="80"/>
    </row>
    <row r="67" spans="1:25" ht="15.75" x14ac:dyDescent="0.25">
      <c r="A67" s="34"/>
      <c r="B67" s="31"/>
      <c r="C67" s="31"/>
      <c r="D67" s="31"/>
      <c r="E67" s="35"/>
      <c r="F67" s="36"/>
      <c r="G67" s="32"/>
      <c r="H67" s="2"/>
      <c r="I67" s="2"/>
      <c r="J67" s="2"/>
      <c r="K67" s="2"/>
      <c r="L67" s="2"/>
      <c r="M67" s="8"/>
      <c r="N67" s="34"/>
      <c r="O67" s="31"/>
      <c r="P67" s="31"/>
      <c r="Q67" s="31"/>
      <c r="R67" s="35"/>
      <c r="S67" s="36"/>
      <c r="T67" s="32"/>
      <c r="U67" s="2"/>
      <c r="V67" s="2"/>
      <c r="W67" s="2"/>
      <c r="X67" s="2"/>
      <c r="Y67" s="2"/>
    </row>
    <row r="68" spans="1:25" ht="19.5" thickBot="1" x14ac:dyDescent="0.3">
      <c r="A68" s="132" t="s">
        <v>86</v>
      </c>
      <c r="B68" s="132"/>
      <c r="C68" s="132"/>
      <c r="D68" s="132"/>
      <c r="E68" s="132"/>
      <c r="F68" s="132"/>
      <c r="G68" s="132"/>
      <c r="H68" s="132"/>
      <c r="I68" s="132"/>
      <c r="J68" s="132"/>
      <c r="K68" s="132"/>
      <c r="L68" s="132"/>
      <c r="M68" s="8"/>
      <c r="N68" s="132" t="s">
        <v>87</v>
      </c>
      <c r="O68" s="132"/>
      <c r="P68" s="132"/>
      <c r="Q68" s="132"/>
      <c r="R68" s="132"/>
      <c r="S68" s="132"/>
      <c r="T68" s="132"/>
      <c r="U68" s="132"/>
      <c r="V68" s="132"/>
      <c r="W68" s="132"/>
      <c r="X68" s="132"/>
      <c r="Y68" s="132"/>
    </row>
    <row r="69" spans="1:25" x14ac:dyDescent="0.25">
      <c r="A69" s="58"/>
      <c r="B69" s="59"/>
      <c r="C69" s="59"/>
      <c r="D69" s="59"/>
      <c r="E69" s="59"/>
      <c r="F69" s="59"/>
      <c r="G69" s="59"/>
      <c r="H69" s="59"/>
      <c r="I69" s="59"/>
      <c r="J69" s="59"/>
      <c r="K69" s="59"/>
      <c r="L69" s="85"/>
      <c r="M69" s="8"/>
      <c r="N69" s="58"/>
      <c r="O69" s="60"/>
      <c r="P69" s="60"/>
      <c r="Q69" s="60"/>
      <c r="R69" s="60"/>
      <c r="S69" s="60"/>
      <c r="T69" s="60"/>
      <c r="U69" s="60"/>
      <c r="V69" s="60"/>
      <c r="W69" s="60"/>
      <c r="X69" s="60"/>
      <c r="Y69" s="76"/>
    </row>
    <row r="70" spans="1:25" ht="15.75" x14ac:dyDescent="0.25">
      <c r="A70" s="27" t="s">
        <v>2</v>
      </c>
      <c r="B70" s="139"/>
      <c r="C70" s="141"/>
      <c r="D70" s="141"/>
      <c r="E70" s="141"/>
      <c r="F70" s="141"/>
      <c r="G70" s="141"/>
      <c r="H70" s="141"/>
      <c r="I70" s="6"/>
      <c r="J70" s="7" t="s">
        <v>3</v>
      </c>
      <c r="K70" s="139"/>
      <c r="L70" s="140"/>
      <c r="M70" s="8"/>
      <c r="N70" s="27" t="s">
        <v>2</v>
      </c>
      <c r="O70" s="139"/>
      <c r="P70" s="141"/>
      <c r="Q70" s="141"/>
      <c r="R70" s="141"/>
      <c r="S70" s="141"/>
      <c r="T70" s="141"/>
      <c r="U70" s="141"/>
      <c r="V70" s="6"/>
      <c r="W70" s="7" t="s">
        <v>3</v>
      </c>
      <c r="X70" s="139"/>
      <c r="Y70" s="140"/>
    </row>
    <row r="71" spans="1:25" x14ac:dyDescent="0.25">
      <c r="A71" s="53"/>
      <c r="B71" s="64"/>
      <c r="C71" s="64"/>
      <c r="D71" s="64"/>
      <c r="E71" s="64"/>
      <c r="F71" s="64"/>
      <c r="G71" s="64"/>
      <c r="H71" s="64"/>
      <c r="I71" s="64"/>
      <c r="J71" s="64"/>
      <c r="K71" s="64"/>
      <c r="L71" s="86"/>
      <c r="M71" s="8"/>
      <c r="N71" s="53"/>
      <c r="O71" s="52"/>
      <c r="P71" s="52"/>
      <c r="Q71" s="52"/>
      <c r="R71" s="52"/>
      <c r="S71" s="52"/>
      <c r="T71" s="52"/>
      <c r="U71" s="52"/>
      <c r="V71" s="52"/>
      <c r="W71" s="52"/>
      <c r="X71" s="52"/>
      <c r="Y71" s="77"/>
    </row>
    <row r="72" spans="1:25" ht="15.75" x14ac:dyDescent="0.25">
      <c r="A72" s="27" t="s">
        <v>4</v>
      </c>
      <c r="B72" s="106"/>
      <c r="C72" s="64"/>
      <c r="D72" s="7" t="s">
        <v>5</v>
      </c>
      <c r="E72" s="139"/>
      <c r="F72" s="141"/>
      <c r="G72" s="141"/>
      <c r="H72" s="141"/>
      <c r="I72" s="141"/>
      <c r="J72" s="141"/>
      <c r="K72" s="141"/>
      <c r="L72" s="140"/>
      <c r="M72" s="8"/>
      <c r="N72" s="27" t="s">
        <v>4</v>
      </c>
      <c r="O72" s="106"/>
      <c r="P72" s="64"/>
      <c r="Q72" s="7" t="s">
        <v>5</v>
      </c>
      <c r="R72" s="139"/>
      <c r="S72" s="141"/>
      <c r="T72" s="141"/>
      <c r="U72" s="141"/>
      <c r="V72" s="141"/>
      <c r="W72" s="141"/>
      <c r="X72" s="141"/>
      <c r="Y72" s="140"/>
    </row>
    <row r="73" spans="1:25" ht="15.75" x14ac:dyDescent="0.25">
      <c r="A73" s="28"/>
      <c r="B73" s="2"/>
      <c r="C73" s="5"/>
      <c r="D73" s="29"/>
      <c r="E73" s="2"/>
      <c r="F73" s="2"/>
      <c r="G73" s="2"/>
      <c r="H73" s="2"/>
      <c r="I73" s="2"/>
      <c r="J73" s="2"/>
      <c r="K73" s="2"/>
      <c r="L73" s="78"/>
      <c r="M73" s="8"/>
      <c r="N73" s="28"/>
      <c r="O73" s="2"/>
      <c r="P73" s="5"/>
      <c r="Q73" s="29"/>
      <c r="R73" s="2"/>
      <c r="S73" s="2"/>
      <c r="T73" s="2"/>
      <c r="U73" s="2"/>
      <c r="V73" s="2"/>
      <c r="W73" s="2"/>
      <c r="X73" s="2"/>
      <c r="Y73" s="78"/>
    </row>
    <row r="74" spans="1:25" ht="15.75" x14ac:dyDescent="0.25">
      <c r="A74" s="28"/>
      <c r="B74" s="79" t="s">
        <v>123</v>
      </c>
      <c r="C74" s="19"/>
      <c r="D74" s="19"/>
      <c r="E74" s="19"/>
      <c r="F74" s="19"/>
      <c r="G74" s="106"/>
      <c r="H74" s="69" t="s">
        <v>424</v>
      </c>
      <c r="I74" s="19"/>
      <c r="J74" s="19"/>
      <c r="K74" s="19"/>
      <c r="L74" s="78"/>
      <c r="M74" s="8"/>
      <c r="N74" s="28"/>
      <c r="O74" s="79" t="s">
        <v>123</v>
      </c>
      <c r="P74" s="19"/>
      <c r="Q74" s="19"/>
      <c r="R74" s="19"/>
      <c r="S74" s="19"/>
      <c r="T74" s="106"/>
      <c r="U74" s="69" t="s">
        <v>424</v>
      </c>
      <c r="V74" s="19"/>
      <c r="W74" s="19"/>
      <c r="X74" s="19"/>
      <c r="Y74" s="78"/>
    </row>
    <row r="75" spans="1:25" ht="15.75" x14ac:dyDescent="0.25">
      <c r="A75" s="28"/>
      <c r="B75" s="142" t="s">
        <v>402</v>
      </c>
      <c r="C75" s="142"/>
      <c r="D75" s="142"/>
      <c r="E75" s="142"/>
      <c r="F75" s="142"/>
      <c r="G75" s="139"/>
      <c r="H75" s="139"/>
      <c r="I75" s="139"/>
      <c r="J75" s="19"/>
      <c r="K75" s="19"/>
      <c r="L75" s="78"/>
      <c r="M75" s="8"/>
      <c r="N75" s="28"/>
      <c r="O75" s="142" t="s">
        <v>402</v>
      </c>
      <c r="P75" s="142"/>
      <c r="Q75" s="142"/>
      <c r="R75" s="142"/>
      <c r="S75" s="142"/>
      <c r="T75" s="139"/>
      <c r="U75" s="139"/>
      <c r="V75" s="139"/>
      <c r="W75" s="19"/>
      <c r="X75" s="19"/>
      <c r="Y75" s="78"/>
    </row>
    <row r="76" spans="1:25" ht="15.75" x14ac:dyDescent="0.25">
      <c r="A76" s="28"/>
      <c r="B76" s="2"/>
      <c r="C76" s="5"/>
      <c r="D76" s="29"/>
      <c r="E76" s="2"/>
      <c r="F76" s="2"/>
      <c r="G76" s="2"/>
      <c r="H76" s="2"/>
      <c r="I76" s="2"/>
      <c r="J76" s="2"/>
      <c r="K76" s="2"/>
      <c r="L76" s="78"/>
      <c r="M76" s="8"/>
      <c r="N76" s="28"/>
      <c r="O76" s="2"/>
      <c r="P76" s="5"/>
      <c r="Q76" s="29"/>
      <c r="R76" s="2"/>
      <c r="S76" s="2"/>
      <c r="T76" s="2"/>
      <c r="U76" s="2"/>
      <c r="V76" s="2"/>
      <c r="W76" s="2"/>
      <c r="X76" s="2"/>
      <c r="Y76" s="78"/>
    </row>
    <row r="77" spans="1:25" ht="28.5" customHeight="1" x14ac:dyDescent="0.25">
      <c r="A77" s="135" t="s">
        <v>40</v>
      </c>
      <c r="B77" s="136"/>
      <c r="C77" s="137"/>
      <c r="D77" s="133" t="s">
        <v>423</v>
      </c>
      <c r="E77" s="136"/>
      <c r="F77" s="137"/>
      <c r="G77" s="133" t="s">
        <v>74</v>
      </c>
      <c r="H77" s="136"/>
      <c r="I77" s="136"/>
      <c r="J77" s="138"/>
      <c r="K77" s="133" t="s">
        <v>75</v>
      </c>
      <c r="L77" s="134"/>
      <c r="M77" s="8"/>
      <c r="N77" s="135" t="s">
        <v>40</v>
      </c>
      <c r="O77" s="136"/>
      <c r="P77" s="137"/>
      <c r="Q77" s="133" t="s">
        <v>416</v>
      </c>
      <c r="R77" s="136"/>
      <c r="S77" s="137"/>
      <c r="T77" s="133" t="s">
        <v>74</v>
      </c>
      <c r="U77" s="136"/>
      <c r="V77" s="136"/>
      <c r="W77" s="138"/>
      <c r="X77" s="133" t="s">
        <v>75</v>
      </c>
      <c r="Y77" s="134"/>
    </row>
    <row r="78" spans="1:25" x14ac:dyDescent="0.25">
      <c r="A78" s="151" t="s">
        <v>76</v>
      </c>
      <c r="B78" s="152"/>
      <c r="C78" s="153"/>
      <c r="D78" s="154"/>
      <c r="E78" s="155"/>
      <c r="F78" s="155"/>
      <c r="G78" s="149"/>
      <c r="H78" s="150"/>
      <c r="I78" s="150"/>
      <c r="J78" s="150"/>
      <c r="K78" s="147"/>
      <c r="L78" s="148"/>
      <c r="M78" s="8"/>
      <c r="N78" s="151" t="s">
        <v>76</v>
      </c>
      <c r="O78" s="152"/>
      <c r="P78" s="153"/>
      <c r="Q78" s="154"/>
      <c r="R78" s="155"/>
      <c r="S78" s="155"/>
      <c r="T78" s="149"/>
      <c r="U78" s="150"/>
      <c r="V78" s="150"/>
      <c r="W78" s="150"/>
      <c r="X78" s="147"/>
      <c r="Y78" s="148"/>
    </row>
    <row r="79" spans="1:25" x14ac:dyDescent="0.25">
      <c r="A79" s="151" t="s">
        <v>77</v>
      </c>
      <c r="B79" s="152"/>
      <c r="C79" s="153"/>
      <c r="D79" s="154"/>
      <c r="E79" s="155"/>
      <c r="F79" s="155"/>
      <c r="G79" s="149"/>
      <c r="H79" s="150"/>
      <c r="I79" s="150"/>
      <c r="J79" s="150"/>
      <c r="K79" s="147"/>
      <c r="L79" s="148"/>
      <c r="M79" s="8"/>
      <c r="N79" s="151" t="s">
        <v>77</v>
      </c>
      <c r="O79" s="152"/>
      <c r="P79" s="153"/>
      <c r="Q79" s="154"/>
      <c r="R79" s="155"/>
      <c r="S79" s="155"/>
      <c r="T79" s="149"/>
      <c r="U79" s="150"/>
      <c r="V79" s="150"/>
      <c r="W79" s="150"/>
      <c r="X79" s="147"/>
      <c r="Y79" s="148"/>
    </row>
    <row r="80" spans="1:25" x14ac:dyDescent="0.25">
      <c r="A80" s="151" t="s">
        <v>78</v>
      </c>
      <c r="B80" s="152"/>
      <c r="C80" s="153"/>
      <c r="D80" s="154"/>
      <c r="E80" s="155"/>
      <c r="F80" s="155"/>
      <c r="G80" s="149"/>
      <c r="H80" s="150"/>
      <c r="I80" s="150"/>
      <c r="J80" s="150"/>
      <c r="K80" s="147"/>
      <c r="L80" s="148"/>
      <c r="M80" s="8"/>
      <c r="N80" s="151" t="s">
        <v>78</v>
      </c>
      <c r="O80" s="152"/>
      <c r="P80" s="153"/>
      <c r="Q80" s="154"/>
      <c r="R80" s="155"/>
      <c r="S80" s="155"/>
      <c r="T80" s="149"/>
      <c r="U80" s="150"/>
      <c r="V80" s="150"/>
      <c r="W80" s="150"/>
      <c r="X80" s="147"/>
      <c r="Y80" s="148"/>
    </row>
    <row r="81" spans="1:25" x14ac:dyDescent="0.25">
      <c r="A81" s="151" t="s">
        <v>79</v>
      </c>
      <c r="B81" s="152"/>
      <c r="C81" s="153"/>
      <c r="D81" s="154"/>
      <c r="E81" s="155"/>
      <c r="F81" s="155"/>
      <c r="G81" s="149"/>
      <c r="H81" s="150"/>
      <c r="I81" s="150"/>
      <c r="J81" s="150"/>
      <c r="K81" s="147"/>
      <c r="L81" s="148"/>
      <c r="M81" s="8"/>
      <c r="N81" s="151" t="s">
        <v>79</v>
      </c>
      <c r="O81" s="152"/>
      <c r="P81" s="153"/>
      <c r="Q81" s="154"/>
      <c r="R81" s="155"/>
      <c r="S81" s="155"/>
      <c r="T81" s="149"/>
      <c r="U81" s="150"/>
      <c r="V81" s="150"/>
      <c r="W81" s="150"/>
      <c r="X81" s="147"/>
      <c r="Y81" s="148"/>
    </row>
    <row r="82" spans="1:25" x14ac:dyDescent="0.25">
      <c r="A82" s="151" t="s">
        <v>80</v>
      </c>
      <c r="B82" s="152"/>
      <c r="C82" s="153"/>
      <c r="D82" s="154"/>
      <c r="E82" s="155"/>
      <c r="F82" s="155"/>
      <c r="G82" s="149"/>
      <c r="H82" s="150"/>
      <c r="I82" s="150"/>
      <c r="J82" s="150"/>
      <c r="K82" s="147"/>
      <c r="L82" s="148"/>
      <c r="M82" s="5"/>
      <c r="N82" s="151" t="s">
        <v>80</v>
      </c>
      <c r="O82" s="152"/>
      <c r="P82" s="153"/>
      <c r="Q82" s="154"/>
      <c r="R82" s="155"/>
      <c r="S82" s="155"/>
      <c r="T82" s="149"/>
      <c r="U82" s="150"/>
      <c r="V82" s="150"/>
      <c r="W82" s="150"/>
      <c r="X82" s="147"/>
      <c r="Y82" s="148"/>
    </row>
    <row r="83" spans="1:25" x14ac:dyDescent="0.25">
      <c r="A83" s="151" t="s">
        <v>81</v>
      </c>
      <c r="B83" s="152"/>
      <c r="C83" s="153"/>
      <c r="D83" s="154"/>
      <c r="E83" s="155"/>
      <c r="F83" s="155"/>
      <c r="G83" s="149"/>
      <c r="H83" s="150"/>
      <c r="I83" s="150"/>
      <c r="J83" s="150"/>
      <c r="K83" s="147"/>
      <c r="L83" s="148"/>
      <c r="M83" s="8"/>
      <c r="N83" s="151" t="s">
        <v>81</v>
      </c>
      <c r="O83" s="152"/>
      <c r="P83" s="153"/>
      <c r="Q83" s="154"/>
      <c r="R83" s="155"/>
      <c r="S83" s="155"/>
      <c r="T83" s="149"/>
      <c r="U83" s="150"/>
      <c r="V83" s="150"/>
      <c r="W83" s="150"/>
      <c r="X83" s="147"/>
      <c r="Y83" s="148"/>
    </row>
    <row r="84" spans="1:25" x14ac:dyDescent="0.25">
      <c r="A84" s="30"/>
      <c r="B84" s="31"/>
      <c r="C84" s="31"/>
      <c r="D84" s="31"/>
      <c r="E84" s="64"/>
      <c r="F84" s="64"/>
      <c r="G84" s="64"/>
      <c r="H84" s="32"/>
      <c r="I84" s="2"/>
      <c r="J84" s="2"/>
      <c r="K84" s="2"/>
      <c r="L84" s="78"/>
      <c r="M84" s="8"/>
      <c r="N84" s="30"/>
      <c r="O84" s="31"/>
      <c r="P84" s="31"/>
      <c r="Q84" s="31"/>
      <c r="R84" s="64"/>
      <c r="S84" s="64"/>
      <c r="T84" s="64"/>
      <c r="U84" s="32"/>
      <c r="V84" s="2"/>
      <c r="W84" s="2"/>
      <c r="X84" s="2"/>
      <c r="Y84" s="78"/>
    </row>
    <row r="85" spans="1:25" ht="16.5" thickBot="1" x14ac:dyDescent="0.3">
      <c r="A85" s="156" t="s">
        <v>82</v>
      </c>
      <c r="B85" s="157"/>
      <c r="C85" s="157"/>
      <c r="D85" s="157"/>
      <c r="E85" s="158"/>
      <c r="F85" s="158"/>
      <c r="G85" s="61" t="s">
        <v>406</v>
      </c>
      <c r="H85" s="51"/>
      <c r="I85" s="62"/>
      <c r="J85" s="62"/>
      <c r="K85" s="62"/>
      <c r="L85" s="80"/>
      <c r="N85" s="156" t="s">
        <v>82</v>
      </c>
      <c r="O85" s="157"/>
      <c r="P85" s="157"/>
      <c r="Q85" s="157"/>
      <c r="R85" s="158"/>
      <c r="S85" s="158"/>
      <c r="T85" s="61" t="s">
        <v>406</v>
      </c>
      <c r="U85" s="51"/>
      <c r="V85" s="62"/>
      <c r="W85" s="62"/>
      <c r="X85" s="62"/>
      <c r="Y85" s="80"/>
    </row>
    <row r="87" spans="1:25" ht="17.25" x14ac:dyDescent="0.3">
      <c r="A87" s="163" t="s">
        <v>116</v>
      </c>
      <c r="B87" s="163"/>
      <c r="C87" s="163"/>
      <c r="D87" s="163"/>
      <c r="E87" s="163"/>
      <c r="F87" s="163"/>
      <c r="G87" s="163"/>
      <c r="H87" s="163"/>
      <c r="I87" s="163"/>
      <c r="J87" s="163"/>
      <c r="K87" s="163"/>
      <c r="L87" s="106"/>
      <c r="M87" s="69" t="s">
        <v>424</v>
      </c>
    </row>
    <row r="88" spans="1:25" ht="15.75" x14ac:dyDescent="0.25">
      <c r="B88" s="159" t="s">
        <v>418</v>
      </c>
      <c r="C88" s="160"/>
      <c r="D88" s="160"/>
      <c r="E88" s="160"/>
      <c r="F88" s="160"/>
      <c r="G88" s="160"/>
      <c r="H88" s="161"/>
      <c r="I88" s="161"/>
      <c r="J88" s="161"/>
      <c r="K88" s="161"/>
      <c r="L88" s="161"/>
      <c r="M88" s="161"/>
      <c r="N88" s="161"/>
      <c r="O88" s="161"/>
    </row>
    <row r="90" spans="1:25" ht="31.5" x14ac:dyDescent="0.25">
      <c r="A90" s="210" t="s">
        <v>89</v>
      </c>
      <c r="B90" s="210"/>
      <c r="C90" s="210"/>
      <c r="D90" s="210"/>
      <c r="E90" s="210"/>
      <c r="F90" s="210"/>
      <c r="G90" s="210"/>
      <c r="H90" s="210"/>
      <c r="I90" s="210"/>
      <c r="J90" s="210"/>
      <c r="K90" s="210"/>
      <c r="L90" s="210"/>
      <c r="N90" s="210" t="s">
        <v>421</v>
      </c>
      <c r="O90" s="210"/>
      <c r="P90" s="210"/>
      <c r="Q90" s="210"/>
      <c r="R90" s="210"/>
      <c r="S90" s="210"/>
      <c r="T90" s="210"/>
      <c r="U90" s="210"/>
      <c r="V90" s="210"/>
      <c r="W90" s="210"/>
      <c r="X90" s="210"/>
      <c r="Y90" s="210"/>
    </row>
    <row r="91" spans="1:25" ht="36" customHeight="1" x14ac:dyDescent="0.25">
      <c r="A91" s="211" t="s">
        <v>433</v>
      </c>
      <c r="B91" s="211"/>
      <c r="C91" s="211"/>
      <c r="D91" s="211"/>
      <c r="E91" s="211"/>
      <c r="F91" s="211"/>
      <c r="G91" s="211"/>
      <c r="H91" s="211"/>
      <c r="I91" s="211"/>
      <c r="J91" s="211"/>
      <c r="K91" s="211"/>
      <c r="L91" s="211"/>
      <c r="N91" s="211" t="s">
        <v>422</v>
      </c>
      <c r="O91" s="211"/>
      <c r="P91" s="211"/>
      <c r="Q91" s="211"/>
      <c r="R91" s="211"/>
      <c r="S91" s="211"/>
      <c r="T91" s="211"/>
      <c r="U91" s="211"/>
      <c r="V91" s="211"/>
      <c r="W91" s="211"/>
      <c r="X91" s="211"/>
      <c r="Y91" s="211"/>
    </row>
    <row r="92" spans="1:25" ht="15" customHeight="1" thickBot="1" x14ac:dyDescent="0.3">
      <c r="A92" s="20"/>
      <c r="B92" s="20"/>
      <c r="C92" s="20"/>
      <c r="D92" s="20"/>
      <c r="E92" s="20"/>
      <c r="F92" s="20"/>
      <c r="G92" s="20"/>
      <c r="H92" s="20"/>
      <c r="I92" s="20"/>
      <c r="J92" s="20"/>
      <c r="K92" s="20"/>
    </row>
    <row r="93" spans="1:25" ht="21.75" thickBot="1" x14ac:dyDescent="0.4">
      <c r="C93" s="37"/>
      <c r="D93" s="38"/>
      <c r="E93" s="64"/>
      <c r="F93" s="37"/>
      <c r="G93" s="216">
        <v>2024</v>
      </c>
      <c r="H93" s="217"/>
      <c r="I93" s="218"/>
    </row>
    <row r="94" spans="1:25" ht="19.5" thickBot="1" x14ac:dyDescent="0.3">
      <c r="B94" s="215" t="s">
        <v>93</v>
      </c>
      <c r="C94" s="215"/>
      <c r="D94" s="215"/>
      <c r="E94" s="215"/>
      <c r="F94" s="215"/>
      <c r="G94" s="215"/>
      <c r="H94" s="215"/>
      <c r="I94" s="215"/>
      <c r="N94" s="102" t="s">
        <v>106</v>
      </c>
      <c r="O94" s="102"/>
      <c r="P94" s="102"/>
      <c r="Q94" s="127"/>
      <c r="R94" s="104" t="s">
        <v>107</v>
      </c>
    </row>
    <row r="95" spans="1:25" ht="15.75" thickBot="1" x14ac:dyDescent="0.3">
      <c r="B95" s="94"/>
      <c r="C95" s="99"/>
      <c r="D95" s="100"/>
      <c r="E95" s="95"/>
      <c r="F95" s="99"/>
      <c r="G95" s="96" t="s">
        <v>90</v>
      </c>
      <c r="H95" s="97" t="s">
        <v>91</v>
      </c>
      <c r="I95" s="98" t="s">
        <v>92</v>
      </c>
      <c r="N95" s="102" t="s">
        <v>108</v>
      </c>
      <c r="O95" s="102"/>
      <c r="P95" s="102"/>
      <c r="Q95" s="128"/>
      <c r="R95" s="105" t="s">
        <v>109</v>
      </c>
    </row>
    <row r="96" spans="1:25" x14ac:dyDescent="0.25">
      <c r="B96" s="219" t="s">
        <v>94</v>
      </c>
      <c r="C96" s="220"/>
      <c r="D96" s="220"/>
      <c r="E96" s="220"/>
      <c r="F96" s="221"/>
      <c r="G96" s="108"/>
      <c r="H96" s="71" t="s">
        <v>83</v>
      </c>
      <c r="I96" s="93">
        <f>(G96*10)/1000</f>
        <v>0</v>
      </c>
      <c r="N96" s="102" t="s">
        <v>110</v>
      </c>
      <c r="O96" s="102"/>
      <c r="P96" s="102"/>
      <c r="Q96" s="129"/>
      <c r="R96" s="105" t="s">
        <v>111</v>
      </c>
    </row>
    <row r="97" spans="2:25" ht="17.25" x14ac:dyDescent="0.25">
      <c r="B97" s="194" t="s">
        <v>95</v>
      </c>
      <c r="C97" s="195"/>
      <c r="D97" s="195"/>
      <c r="E97" s="195"/>
      <c r="F97" s="196"/>
      <c r="G97" s="109"/>
      <c r="H97" s="40" t="s">
        <v>408</v>
      </c>
      <c r="I97" s="87">
        <f>(G97*10.2)/1000</f>
        <v>0</v>
      </c>
      <c r="N97" s="102" t="s">
        <v>112</v>
      </c>
      <c r="O97" s="102"/>
      <c r="P97" s="102"/>
      <c r="Q97" s="117"/>
      <c r="R97" s="105" t="s">
        <v>113</v>
      </c>
    </row>
    <row r="98" spans="2:25" x14ac:dyDescent="0.25">
      <c r="B98" s="88" t="s">
        <v>419</v>
      </c>
      <c r="C98" s="39"/>
      <c r="D98" s="17" t="s">
        <v>96</v>
      </c>
      <c r="E98" s="22"/>
      <c r="F98" s="112"/>
      <c r="G98" s="110"/>
      <c r="H98" s="40" t="s">
        <v>97</v>
      </c>
      <c r="I98" s="87">
        <f>(G98*700)/1000</f>
        <v>0</v>
      </c>
      <c r="N98" s="102" t="s">
        <v>114</v>
      </c>
      <c r="O98" s="102"/>
      <c r="P98" s="102"/>
      <c r="Q98" s="130"/>
      <c r="R98" s="105" t="s">
        <v>115</v>
      </c>
    </row>
    <row r="99" spans="2:25" x14ac:dyDescent="0.25">
      <c r="B99" s="194" t="s">
        <v>98</v>
      </c>
      <c r="C99" s="195"/>
      <c r="D99" s="195"/>
      <c r="E99" s="195"/>
      <c r="F99" s="196"/>
      <c r="G99" s="109"/>
      <c r="H99" s="40" t="s">
        <v>99</v>
      </c>
      <c r="I99" s="87">
        <f>(G99*5000)/1000</f>
        <v>0</v>
      </c>
      <c r="R99" s="103"/>
    </row>
    <row r="100" spans="2:25" ht="17.25" x14ac:dyDescent="0.25">
      <c r="B100" s="194" t="s">
        <v>100</v>
      </c>
      <c r="C100" s="195"/>
      <c r="D100" s="195"/>
      <c r="E100" s="195"/>
      <c r="F100" s="196"/>
      <c r="G100" s="109"/>
      <c r="H100" s="41" t="s">
        <v>408</v>
      </c>
      <c r="I100" s="116"/>
    </row>
    <row r="101" spans="2:25" ht="15.75" thickBot="1" x14ac:dyDescent="0.3">
      <c r="B101" s="89" t="s">
        <v>101</v>
      </c>
      <c r="C101" s="42"/>
      <c r="D101" s="113"/>
      <c r="E101" s="43"/>
      <c r="F101" s="43"/>
      <c r="G101" s="111"/>
      <c r="H101" s="114"/>
      <c r="I101" s="115"/>
    </row>
    <row r="102" spans="2:25" ht="15.75" thickBot="1" x14ac:dyDescent="0.3">
      <c r="B102" s="222" t="s">
        <v>430</v>
      </c>
      <c r="C102" s="223"/>
      <c r="D102" s="223"/>
      <c r="E102" s="223"/>
      <c r="F102" s="223"/>
      <c r="G102" s="223"/>
      <c r="H102" s="224"/>
      <c r="I102" s="72">
        <f>SUM(I96:I101)</f>
        <v>0</v>
      </c>
      <c r="L102" s="44"/>
      <c r="M102" s="5"/>
      <c r="N102" s="49"/>
    </row>
    <row r="103" spans="2:25" ht="28.5" customHeight="1" x14ac:dyDescent="0.25">
      <c r="N103" s="212" t="s">
        <v>405</v>
      </c>
      <c r="O103" s="212"/>
      <c r="P103" s="212"/>
      <c r="Q103" s="212"/>
      <c r="R103" s="212"/>
      <c r="S103" s="212"/>
      <c r="T103" s="212"/>
      <c r="U103" s="212"/>
      <c r="V103" s="212"/>
      <c r="W103" s="212"/>
      <c r="X103" s="212"/>
      <c r="Y103" s="212"/>
    </row>
    <row r="104" spans="2:25" ht="19.5" thickBot="1" x14ac:dyDescent="0.3">
      <c r="B104" s="225" t="s">
        <v>102</v>
      </c>
      <c r="C104" s="225"/>
      <c r="D104" s="225"/>
      <c r="E104" s="225"/>
      <c r="F104" s="225"/>
      <c r="G104" s="225"/>
      <c r="H104" s="225"/>
      <c r="I104" s="225"/>
      <c r="N104" s="213"/>
      <c r="O104" s="213"/>
      <c r="P104" s="213"/>
      <c r="Q104" s="213"/>
      <c r="R104" s="213"/>
      <c r="S104" s="213"/>
      <c r="T104" s="213"/>
      <c r="U104" s="213"/>
      <c r="V104" s="213"/>
      <c r="W104" s="213"/>
      <c r="X104" s="213"/>
      <c r="Y104" s="213"/>
    </row>
    <row r="105" spans="2:25" ht="15.75" thickBot="1" x14ac:dyDescent="0.3">
      <c r="I105" s="101" t="s">
        <v>92</v>
      </c>
      <c r="N105" s="214"/>
      <c r="O105" s="214"/>
      <c r="P105" s="214"/>
      <c r="Q105" s="214"/>
      <c r="R105" s="214"/>
      <c r="S105" s="214"/>
      <c r="T105" s="214"/>
      <c r="U105" s="214"/>
      <c r="V105" s="214"/>
      <c r="W105" s="214"/>
      <c r="X105" s="214"/>
      <c r="Y105" s="214"/>
    </row>
    <row r="106" spans="2:25" ht="15.75" thickBot="1" x14ac:dyDescent="0.3">
      <c r="B106" s="44"/>
      <c r="C106" s="5"/>
      <c r="D106" s="64"/>
      <c r="E106" s="64"/>
      <c r="F106" s="64"/>
      <c r="I106" s="119"/>
      <c r="N106" s="214"/>
      <c r="O106" s="214"/>
      <c r="P106" s="214"/>
      <c r="Q106" s="214"/>
      <c r="R106" s="214"/>
      <c r="S106" s="214"/>
      <c r="T106" s="214"/>
      <c r="U106" s="214"/>
      <c r="V106" s="214"/>
      <c r="W106" s="214"/>
      <c r="X106" s="214"/>
      <c r="Y106" s="214"/>
    </row>
    <row r="107" spans="2:25" x14ac:dyDescent="0.25">
      <c r="B107" s="65"/>
      <c r="C107" s="65"/>
      <c r="D107" s="65"/>
      <c r="E107" s="65"/>
      <c r="F107" s="65"/>
      <c r="N107" s="214"/>
      <c r="O107" s="214"/>
      <c r="P107" s="214"/>
      <c r="Q107" s="214"/>
      <c r="R107" s="214"/>
      <c r="S107" s="214"/>
      <c r="T107" s="214"/>
      <c r="U107" s="214"/>
      <c r="V107" s="214"/>
      <c r="W107" s="214"/>
      <c r="X107" s="214"/>
      <c r="Y107" s="214"/>
    </row>
    <row r="108" spans="2:25" ht="19.5" thickBot="1" x14ac:dyDescent="0.3">
      <c r="B108" s="225" t="s">
        <v>104</v>
      </c>
      <c r="C108" s="225"/>
      <c r="D108" s="225"/>
      <c r="E108" s="225"/>
      <c r="F108" s="225"/>
      <c r="G108" s="225"/>
      <c r="H108" s="225"/>
      <c r="I108" s="225"/>
      <c r="N108" s="214"/>
      <c r="O108" s="214"/>
      <c r="P108" s="214"/>
      <c r="Q108" s="214"/>
      <c r="R108" s="214"/>
      <c r="S108" s="214"/>
      <c r="T108" s="214"/>
      <c r="U108" s="214"/>
      <c r="V108" s="214"/>
      <c r="W108" s="214"/>
      <c r="X108" s="214"/>
      <c r="Y108" s="214"/>
    </row>
    <row r="109" spans="2:25" ht="15.75" thickBot="1" x14ac:dyDescent="0.3">
      <c r="B109" s="94"/>
      <c r="C109" s="95"/>
      <c r="D109" s="95"/>
      <c r="E109" s="95"/>
      <c r="F109" s="95"/>
      <c r="G109" s="96" t="s">
        <v>90</v>
      </c>
      <c r="H109" s="97" t="s">
        <v>91</v>
      </c>
      <c r="I109" s="101" t="s">
        <v>92</v>
      </c>
      <c r="N109" s="214"/>
      <c r="O109" s="214"/>
      <c r="P109" s="214"/>
      <c r="Q109" s="214"/>
      <c r="R109" s="214"/>
      <c r="S109" s="214"/>
      <c r="T109" s="214"/>
      <c r="U109" s="214"/>
      <c r="V109" s="214"/>
      <c r="W109" s="214"/>
      <c r="X109" s="214"/>
      <c r="Y109" s="214"/>
    </row>
    <row r="110" spans="2:25" x14ac:dyDescent="0.25">
      <c r="B110" s="90" t="s">
        <v>419</v>
      </c>
      <c r="C110" s="91"/>
      <c r="D110" s="18" t="s">
        <v>96</v>
      </c>
      <c r="E110" s="18"/>
      <c r="F110" s="120"/>
      <c r="G110" s="108"/>
      <c r="H110" s="47" t="s">
        <v>97</v>
      </c>
      <c r="I110" s="126">
        <f>(G110*700)/1000</f>
        <v>0</v>
      </c>
    </row>
    <row r="111" spans="2:25" x14ac:dyDescent="0.25">
      <c r="B111" s="194" t="s">
        <v>98</v>
      </c>
      <c r="C111" s="195"/>
      <c r="D111" s="195"/>
      <c r="E111" s="195"/>
      <c r="F111" s="196"/>
      <c r="G111" s="109"/>
      <c r="H111" s="47" t="s">
        <v>99</v>
      </c>
      <c r="I111" s="126">
        <f>(G111*5000)/1000</f>
        <v>0</v>
      </c>
    </row>
    <row r="112" spans="2:25" ht="17.25" x14ac:dyDescent="0.25">
      <c r="B112" s="194" t="s">
        <v>105</v>
      </c>
      <c r="C112" s="195"/>
      <c r="D112" s="195"/>
      <c r="E112" s="195"/>
      <c r="F112" s="196"/>
      <c r="G112" s="109"/>
      <c r="H112" s="47" t="s">
        <v>420</v>
      </c>
      <c r="I112" s="122"/>
    </row>
    <row r="113" spans="2:20" ht="17.25" x14ac:dyDescent="0.25">
      <c r="B113" s="194" t="s">
        <v>100</v>
      </c>
      <c r="C113" s="195"/>
      <c r="D113" s="195"/>
      <c r="E113" s="195"/>
      <c r="F113" s="196"/>
      <c r="G113" s="109"/>
      <c r="H113" s="48" t="s">
        <v>408</v>
      </c>
      <c r="I113" s="122"/>
      <c r="N113" s="37" t="s">
        <v>403</v>
      </c>
      <c r="O113" s="19"/>
      <c r="P113" s="19"/>
      <c r="Q113" s="19"/>
      <c r="R113" s="19"/>
      <c r="S113" s="118"/>
    </row>
    <row r="114" spans="2:20" ht="15.75" thickBot="1" x14ac:dyDescent="0.3">
      <c r="B114" s="89" t="s">
        <v>101</v>
      </c>
      <c r="C114" s="42"/>
      <c r="D114" s="113"/>
      <c r="E114" s="43"/>
      <c r="F114" s="43"/>
      <c r="G114" s="111"/>
      <c r="H114" s="114"/>
      <c r="I114" s="121"/>
      <c r="N114" s="55" t="s">
        <v>407</v>
      </c>
      <c r="R114" s="52"/>
      <c r="S114" s="226"/>
      <c r="T114" s="226"/>
    </row>
    <row r="115" spans="2:20" ht="15.75" thickBot="1" x14ac:dyDescent="0.3">
      <c r="B115" s="222" t="s">
        <v>431</v>
      </c>
      <c r="C115" s="223"/>
      <c r="D115" s="223"/>
      <c r="E115" s="223"/>
      <c r="F115" s="223"/>
      <c r="G115" s="223"/>
      <c r="H115" s="224"/>
      <c r="I115" s="73">
        <f>SUM(I110:I114)</f>
        <v>0</v>
      </c>
    </row>
    <row r="117" spans="2:20" ht="19.5" thickBot="1" x14ac:dyDescent="0.3">
      <c r="B117" s="225" t="s">
        <v>103</v>
      </c>
      <c r="C117" s="225"/>
      <c r="D117" s="225"/>
      <c r="E117" s="225"/>
      <c r="F117" s="225"/>
      <c r="G117" s="225"/>
      <c r="H117" s="225"/>
      <c r="I117" s="225"/>
    </row>
    <row r="118" spans="2:20" ht="15.75" thickBot="1" x14ac:dyDescent="0.3">
      <c r="B118" s="94"/>
      <c r="C118" s="95"/>
      <c r="D118" s="95"/>
      <c r="E118" s="95"/>
      <c r="F118" s="95"/>
      <c r="G118" s="96" t="s">
        <v>90</v>
      </c>
      <c r="H118" s="97" t="s">
        <v>91</v>
      </c>
      <c r="I118" s="98" t="s">
        <v>92</v>
      </c>
    </row>
    <row r="119" spans="2:20" x14ac:dyDescent="0.25">
      <c r="B119" s="219" t="s">
        <v>94</v>
      </c>
      <c r="C119" s="220"/>
      <c r="D119" s="220"/>
      <c r="E119" s="220"/>
      <c r="F119" s="221"/>
      <c r="G119" s="108"/>
      <c r="H119" s="92" t="s">
        <v>83</v>
      </c>
      <c r="I119" s="93">
        <f>(G119*10)/1000</f>
        <v>0</v>
      </c>
    </row>
    <row r="120" spans="2:20" ht="17.25" x14ac:dyDescent="0.25">
      <c r="B120" s="194" t="s">
        <v>95</v>
      </c>
      <c r="C120" s="195"/>
      <c r="D120" s="195"/>
      <c r="E120" s="195"/>
      <c r="F120" s="196"/>
      <c r="G120" s="109"/>
      <c r="H120" s="46" t="s">
        <v>408</v>
      </c>
      <c r="I120" s="87">
        <f>(G120*10.2)/1000</f>
        <v>0</v>
      </c>
    </row>
    <row r="121" spans="2:20" ht="15.75" thickBot="1" x14ac:dyDescent="0.3">
      <c r="B121" s="89" t="s">
        <v>101</v>
      </c>
      <c r="C121" s="42"/>
      <c r="D121" s="113"/>
      <c r="E121" s="43"/>
      <c r="F121" s="43"/>
      <c r="G121" s="111"/>
      <c r="H121" s="123"/>
      <c r="I121" s="124"/>
    </row>
    <row r="122" spans="2:20" ht="15.75" thickBot="1" x14ac:dyDescent="0.3">
      <c r="B122" s="222" t="s">
        <v>432</v>
      </c>
      <c r="C122" s="223"/>
      <c r="D122" s="223"/>
      <c r="E122" s="223"/>
      <c r="F122" s="223"/>
      <c r="G122" s="223"/>
      <c r="H122" s="224"/>
      <c r="I122" s="73">
        <f>SUM(I119:I121)</f>
        <v>0</v>
      </c>
    </row>
    <row r="124" spans="2:20" ht="18.75" x14ac:dyDescent="0.25">
      <c r="B124" s="227" t="s">
        <v>428</v>
      </c>
      <c r="C124" s="227"/>
      <c r="D124" s="227"/>
      <c r="E124" s="227"/>
      <c r="F124" s="227"/>
      <c r="G124" s="227"/>
      <c r="H124" s="228"/>
      <c r="I124" s="45" t="s">
        <v>92</v>
      </c>
    </row>
    <row r="125" spans="2:20" ht="15.75" x14ac:dyDescent="0.25">
      <c r="B125" s="229" t="s">
        <v>429</v>
      </c>
      <c r="C125" s="229"/>
      <c r="D125" s="229"/>
      <c r="E125" s="229"/>
      <c r="F125" s="229"/>
      <c r="G125" s="229"/>
      <c r="H125" s="230"/>
      <c r="I125" s="74">
        <f>I102+I106+I115+I122</f>
        <v>0</v>
      </c>
    </row>
    <row r="126" spans="2:20" x14ac:dyDescent="0.25">
      <c r="B126" s="231" t="s">
        <v>425</v>
      </c>
      <c r="C126" s="231"/>
      <c r="D126" s="231"/>
      <c r="E126" s="231"/>
      <c r="F126" s="231"/>
      <c r="G126" s="231"/>
      <c r="H126" s="232"/>
      <c r="I126" s="125"/>
    </row>
    <row r="127" spans="2:20" x14ac:dyDescent="0.25">
      <c r="B127" s="231" t="s">
        <v>426</v>
      </c>
      <c r="C127" s="231"/>
      <c r="D127" s="231"/>
      <c r="E127" s="231"/>
      <c r="F127" s="231"/>
      <c r="G127" s="231"/>
      <c r="H127" s="232"/>
      <c r="I127" s="125"/>
    </row>
    <row r="128" spans="2:20" x14ac:dyDescent="0.25">
      <c r="B128" s="233" t="s">
        <v>427</v>
      </c>
      <c r="C128" s="233"/>
      <c r="D128" s="233"/>
      <c r="E128" s="233"/>
      <c r="F128" s="233"/>
      <c r="G128" s="233"/>
      <c r="H128" s="234"/>
      <c r="I128" s="125"/>
    </row>
    <row r="130" spans="1:25" ht="31.5" x14ac:dyDescent="0.25">
      <c r="A130" s="210" t="s">
        <v>118</v>
      </c>
      <c r="B130" s="210"/>
      <c r="C130" s="210"/>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row>
    <row r="131" spans="1:25" x14ac:dyDescent="0.25">
      <c r="A131" s="2"/>
      <c r="B131" s="2"/>
      <c r="C131" s="50"/>
      <c r="D131" s="3"/>
      <c r="E131" s="49"/>
      <c r="F131" s="49"/>
      <c r="G131" s="49"/>
      <c r="H131" s="49"/>
      <c r="I131" s="49"/>
      <c r="J131" s="2"/>
      <c r="K131" s="2"/>
      <c r="L131" s="2"/>
      <c r="M131" s="5"/>
      <c r="N131" s="5"/>
      <c r="O131" s="5"/>
      <c r="P131" s="5"/>
      <c r="Q131" s="5"/>
      <c r="R131" s="5"/>
      <c r="S131" s="5"/>
      <c r="T131" s="5"/>
      <c r="U131" s="5"/>
      <c r="V131" s="5"/>
      <c r="W131" s="5"/>
      <c r="X131" s="5"/>
      <c r="Y131" s="5"/>
    </row>
    <row r="132" spans="1:25" ht="15" customHeight="1" x14ac:dyDescent="0.25">
      <c r="A132" s="199" t="s">
        <v>120</v>
      </c>
      <c r="B132" s="199"/>
      <c r="C132" s="199"/>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row>
    <row r="133" spans="1:25" ht="128.25" customHeight="1" x14ac:dyDescent="0.25">
      <c r="A133" s="198"/>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row>
    <row r="135" spans="1:25" ht="21" x14ac:dyDescent="0.35">
      <c r="A135" s="197" t="s">
        <v>117</v>
      </c>
      <c r="B135" s="197"/>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row>
  </sheetData>
  <sheetProtection algorithmName="SHA-512" hashValue="8bihGg16aAtRnXC4scZl+9yf6ucVg+dn5tTSTEewwjT+vrsMFJL+vxYpdUtBfCTV0YoTpiLO93UIYIK56IB2yw==" saltValue="ISgChJSB+uOTreWsb/PNRg==" spinCount="100000" sheet="1" objects="1" scenarios="1"/>
  <protectedRanges>
    <protectedRange sqref="E8 B10 K10 O10 R10 C12 M12 R12" name="Abschnitt 1und 2"/>
    <protectedRange sqref="D26 E18:E24 G25" name="Abschnitt 1und 2_2_1"/>
    <protectedRange sqref="L87 E66 H88 R66 E47 R47 E85 R85 D40:L45 Q40:Y45 D59:L64 Q59:Y64 D78:L83 Q78:Y83" name="Abschnitt 3 Daten_1"/>
    <protectedRange sqref="B32 E34:E36 K32 O32 X32 B51 B53 K51 O51 O53 X51 B70 B72 K70 O70 O72 X70 B34:B36 E55 R55 E74 R74 O34:O36 O55 B55 B74 O74 G36:G37 T36:T37 G55:G56 T55:T56 G74:G75 T74:T75 R34:R36 E53 R53 E72 R72" name="Abschnitt 3 Adresse_1"/>
    <protectedRange sqref="F98 H101:H102 G96:G102 K102 D101:D102 I119:I121 I96:I102 D115 G115:I115 F129:H129 G122:I123 D122:D128 C129" name="Abschnitt 4 KWK_2_1"/>
    <protectedRange sqref="I106" name="Abschnitt 4 Abwärme Summe Kälte_2_1"/>
    <protectedRange sqref="D121 H121 G119:G121" name="Abschnitt 4 fossile ET_2_1"/>
    <protectedRange sqref="F110" name="Abschnitt 4 KWK_2_3"/>
    <protectedRange sqref="D114 G110:G114 H114 I112:I114" name="Abschnitt 4 Erneuerbare ET_2_1"/>
    <protectedRange sqref="I125:I128" name="Abschnitt 4 Abwärme Summe Kälte_2_3"/>
    <protectedRange sqref="Q94:Q98 P113 S113:S114" name="Abschnitt 4 KWK_2_2"/>
    <protectedRange sqref="A133" name="Abschnitt 5_1"/>
  </protectedRanges>
  <mergeCells count="308">
    <mergeCell ref="S114:T114"/>
    <mergeCell ref="A130:Y130"/>
    <mergeCell ref="B117:I117"/>
    <mergeCell ref="B119:F119"/>
    <mergeCell ref="B120:F120"/>
    <mergeCell ref="B122:H122"/>
    <mergeCell ref="B124:H124"/>
    <mergeCell ref="B125:H125"/>
    <mergeCell ref="B126:H126"/>
    <mergeCell ref="B127:H127"/>
    <mergeCell ref="B128:H128"/>
    <mergeCell ref="B115:H115"/>
    <mergeCell ref="A90:L90"/>
    <mergeCell ref="A91:L91"/>
    <mergeCell ref="N103:Y103"/>
    <mergeCell ref="N90:Y90"/>
    <mergeCell ref="N91:Y91"/>
    <mergeCell ref="N104:Y109"/>
    <mergeCell ref="B94:I94"/>
    <mergeCell ref="G93:I93"/>
    <mergeCell ref="B96:F96"/>
    <mergeCell ref="B97:F97"/>
    <mergeCell ref="B99:F99"/>
    <mergeCell ref="B100:F100"/>
    <mergeCell ref="B102:H102"/>
    <mergeCell ref="B104:I104"/>
    <mergeCell ref="B108:I108"/>
    <mergeCell ref="B111:F111"/>
    <mergeCell ref="B112:F112"/>
    <mergeCell ref="B113:F113"/>
    <mergeCell ref="A135:Y135"/>
    <mergeCell ref="A133:Y133"/>
    <mergeCell ref="A132:Y132"/>
    <mergeCell ref="P25:Q25"/>
    <mergeCell ref="R25:S25"/>
    <mergeCell ref="P17:W17"/>
    <mergeCell ref="P18:S18"/>
    <mergeCell ref="T18:W18"/>
    <mergeCell ref="P19:Q19"/>
    <mergeCell ref="R19:S19"/>
    <mergeCell ref="T19:U19"/>
    <mergeCell ref="V19:W19"/>
    <mergeCell ref="P22:S22"/>
    <mergeCell ref="P24:Q24"/>
    <mergeCell ref="R24:S24"/>
    <mergeCell ref="L23:N23"/>
    <mergeCell ref="L24:N24"/>
    <mergeCell ref="P20:Q20"/>
    <mergeCell ref="R20:S20"/>
    <mergeCell ref="T20:U20"/>
    <mergeCell ref="V20:W20"/>
    <mergeCell ref="A4:Y6"/>
    <mergeCell ref="R8:Y8"/>
    <mergeCell ref="P8:Q8"/>
    <mergeCell ref="L17:N17"/>
    <mergeCell ref="L18:N18"/>
    <mergeCell ref="L19:N19"/>
    <mergeCell ref="L20:N20"/>
    <mergeCell ref="L21:N21"/>
    <mergeCell ref="L22:N22"/>
    <mergeCell ref="A14:M14"/>
    <mergeCell ref="B10:H10"/>
    <mergeCell ref="K10:L10"/>
    <mergeCell ref="A18:D18"/>
    <mergeCell ref="A19:D19"/>
    <mergeCell ref="A20:D20"/>
    <mergeCell ref="E18:G18"/>
    <mergeCell ref="E19:G19"/>
    <mergeCell ref="E20:G20"/>
    <mergeCell ref="R10:Y10"/>
    <mergeCell ref="C12:I12"/>
    <mergeCell ref="M12:O12"/>
    <mergeCell ref="R12:Y12"/>
    <mergeCell ref="A8:D8"/>
    <mergeCell ref="E8:N8"/>
    <mergeCell ref="A64:C64"/>
    <mergeCell ref="D64:F64"/>
    <mergeCell ref="G64:J64"/>
    <mergeCell ref="K64:L64"/>
    <mergeCell ref="N64:P64"/>
    <mergeCell ref="Q64:S64"/>
    <mergeCell ref="P23:S23"/>
    <mergeCell ref="O75:S75"/>
    <mergeCell ref="T75:V75"/>
    <mergeCell ref="K61:L61"/>
    <mergeCell ref="N61:P61"/>
    <mergeCell ref="Q61:S61"/>
    <mergeCell ref="T61:W61"/>
    <mergeCell ref="E53:L53"/>
    <mergeCell ref="R53:Y53"/>
    <mergeCell ref="T45:W45"/>
    <mergeCell ref="X45:Y45"/>
    <mergeCell ref="T43:W43"/>
    <mergeCell ref="X43:Y43"/>
    <mergeCell ref="E34:L34"/>
    <mergeCell ref="R34:Y34"/>
    <mergeCell ref="D38:H38"/>
    <mergeCell ref="A27:M27"/>
    <mergeCell ref="A28:M28"/>
    <mergeCell ref="B88:G88"/>
    <mergeCell ref="H88:O88"/>
    <mergeCell ref="A15:M15"/>
    <mergeCell ref="A87:K87"/>
    <mergeCell ref="E72:L72"/>
    <mergeCell ref="R72:Y72"/>
    <mergeCell ref="A68:L68"/>
    <mergeCell ref="N68:Y68"/>
    <mergeCell ref="B70:H70"/>
    <mergeCell ref="K70:L70"/>
    <mergeCell ref="O70:U70"/>
    <mergeCell ref="X70:Y70"/>
    <mergeCell ref="T64:W64"/>
    <mergeCell ref="X64:Y64"/>
    <mergeCell ref="T83:W83"/>
    <mergeCell ref="X83:Y83"/>
    <mergeCell ref="A85:D85"/>
    <mergeCell ref="E85:F85"/>
    <mergeCell ref="B75:F75"/>
    <mergeCell ref="G75:I75"/>
    <mergeCell ref="A66:D66"/>
    <mergeCell ref="E66:F66"/>
    <mergeCell ref="N66:Q66"/>
    <mergeCell ref="R66:S66"/>
    <mergeCell ref="N85:Q85"/>
    <mergeCell ref="R85:S85"/>
    <mergeCell ref="A83:C83"/>
    <mergeCell ref="D83:F83"/>
    <mergeCell ref="G83:J83"/>
    <mergeCell ref="K83:L83"/>
    <mergeCell ref="N83:P83"/>
    <mergeCell ref="Q83:S83"/>
    <mergeCell ref="T81:W81"/>
    <mergeCell ref="X81:Y81"/>
    <mergeCell ref="A82:C82"/>
    <mergeCell ref="D82:F82"/>
    <mergeCell ref="G82:J82"/>
    <mergeCell ref="K82:L82"/>
    <mergeCell ref="N82:P82"/>
    <mergeCell ref="Q82:S82"/>
    <mergeCell ref="T82:W82"/>
    <mergeCell ref="X82:Y82"/>
    <mergeCell ref="A81:C81"/>
    <mergeCell ref="D81:F81"/>
    <mergeCell ref="G81:J81"/>
    <mergeCell ref="K81:L81"/>
    <mergeCell ref="N81:P81"/>
    <mergeCell ref="Q81:S81"/>
    <mergeCell ref="T79:W79"/>
    <mergeCell ref="X79:Y79"/>
    <mergeCell ref="A80:C80"/>
    <mergeCell ref="D80:F80"/>
    <mergeCell ref="G80:J80"/>
    <mergeCell ref="K80:L80"/>
    <mergeCell ref="N80:P80"/>
    <mergeCell ref="Q80:S80"/>
    <mergeCell ref="T80:W80"/>
    <mergeCell ref="X80:Y80"/>
    <mergeCell ref="A79:C79"/>
    <mergeCell ref="D79:F79"/>
    <mergeCell ref="G79:J79"/>
    <mergeCell ref="K79:L79"/>
    <mergeCell ref="N79:P79"/>
    <mergeCell ref="Q79:S79"/>
    <mergeCell ref="T77:W77"/>
    <mergeCell ref="X77:Y77"/>
    <mergeCell ref="A78:C78"/>
    <mergeCell ref="D78:F78"/>
    <mergeCell ref="G78:J78"/>
    <mergeCell ref="K78:L78"/>
    <mergeCell ref="N78:P78"/>
    <mergeCell ref="Q78:S78"/>
    <mergeCell ref="T78:W78"/>
    <mergeCell ref="X78:Y78"/>
    <mergeCell ref="A77:C77"/>
    <mergeCell ref="D77:F77"/>
    <mergeCell ref="G77:J77"/>
    <mergeCell ref="K77:L77"/>
    <mergeCell ref="N77:P77"/>
    <mergeCell ref="Q77:S77"/>
    <mergeCell ref="X62:Y62"/>
    <mergeCell ref="A63:C63"/>
    <mergeCell ref="D63:F63"/>
    <mergeCell ref="G63:J63"/>
    <mergeCell ref="K63:L63"/>
    <mergeCell ref="N63:P63"/>
    <mergeCell ref="Q63:S63"/>
    <mergeCell ref="T63:W63"/>
    <mergeCell ref="X63:Y63"/>
    <mergeCell ref="A62:C62"/>
    <mergeCell ref="D62:F62"/>
    <mergeCell ref="G62:J62"/>
    <mergeCell ref="K62:L62"/>
    <mergeCell ref="N62:P62"/>
    <mergeCell ref="Q62:S62"/>
    <mergeCell ref="T62:W62"/>
    <mergeCell ref="X61:Y61"/>
    <mergeCell ref="A60:C60"/>
    <mergeCell ref="D60:F60"/>
    <mergeCell ref="G60:J60"/>
    <mergeCell ref="K60:L60"/>
    <mergeCell ref="N60:P60"/>
    <mergeCell ref="Q60:S60"/>
    <mergeCell ref="A59:C59"/>
    <mergeCell ref="D59:F59"/>
    <mergeCell ref="G59:J59"/>
    <mergeCell ref="K59:L59"/>
    <mergeCell ref="N59:P59"/>
    <mergeCell ref="Q59:S59"/>
    <mergeCell ref="T59:W59"/>
    <mergeCell ref="X59:Y59"/>
    <mergeCell ref="T60:W60"/>
    <mergeCell ref="X60:Y60"/>
    <mergeCell ref="A61:C61"/>
    <mergeCell ref="D61:F61"/>
    <mergeCell ref="G61:J61"/>
    <mergeCell ref="G58:J58"/>
    <mergeCell ref="K58:L58"/>
    <mergeCell ref="N58:P58"/>
    <mergeCell ref="Q58:S58"/>
    <mergeCell ref="T58:W58"/>
    <mergeCell ref="X58:Y58"/>
    <mergeCell ref="A49:L49"/>
    <mergeCell ref="N49:Y49"/>
    <mergeCell ref="B51:H51"/>
    <mergeCell ref="K51:L51"/>
    <mergeCell ref="O51:U51"/>
    <mergeCell ref="X51:Y51"/>
    <mergeCell ref="A58:C58"/>
    <mergeCell ref="D58:F58"/>
    <mergeCell ref="B56:F56"/>
    <mergeCell ref="G56:I56"/>
    <mergeCell ref="O56:S56"/>
    <mergeCell ref="T56:V56"/>
    <mergeCell ref="A47:D47"/>
    <mergeCell ref="E47:F47"/>
    <mergeCell ref="N47:Q47"/>
    <mergeCell ref="R47:S47"/>
    <mergeCell ref="A45:C45"/>
    <mergeCell ref="D45:F45"/>
    <mergeCell ref="G45:J45"/>
    <mergeCell ref="K45:L45"/>
    <mergeCell ref="N45:P45"/>
    <mergeCell ref="Q45:S45"/>
    <mergeCell ref="A44:C44"/>
    <mergeCell ref="D44:F44"/>
    <mergeCell ref="G44:J44"/>
    <mergeCell ref="K44:L44"/>
    <mergeCell ref="N44:P44"/>
    <mergeCell ref="Q44:S44"/>
    <mergeCell ref="T44:W44"/>
    <mergeCell ref="X44:Y44"/>
    <mergeCell ref="A43:C43"/>
    <mergeCell ref="D43:F43"/>
    <mergeCell ref="G43:J43"/>
    <mergeCell ref="K43:L43"/>
    <mergeCell ref="N43:P43"/>
    <mergeCell ref="Q43:S43"/>
    <mergeCell ref="X40:Y40"/>
    <mergeCell ref="T41:W41"/>
    <mergeCell ref="X41:Y41"/>
    <mergeCell ref="A42:C42"/>
    <mergeCell ref="D42:F42"/>
    <mergeCell ref="G42:J42"/>
    <mergeCell ref="K42:L42"/>
    <mergeCell ref="N42:P42"/>
    <mergeCell ref="Q42:S42"/>
    <mergeCell ref="T42:W42"/>
    <mergeCell ref="X42:Y42"/>
    <mergeCell ref="A41:C41"/>
    <mergeCell ref="D41:F41"/>
    <mergeCell ref="G41:J41"/>
    <mergeCell ref="K41:L41"/>
    <mergeCell ref="N41:P41"/>
    <mergeCell ref="Q41:S41"/>
    <mergeCell ref="A40:C40"/>
    <mergeCell ref="D40:F40"/>
    <mergeCell ref="G40:J40"/>
    <mergeCell ref="K40:L40"/>
    <mergeCell ref="N40:P40"/>
    <mergeCell ref="Q40:S40"/>
    <mergeCell ref="T40:W40"/>
    <mergeCell ref="A21:D21"/>
    <mergeCell ref="A22:D22"/>
    <mergeCell ref="A23:D23"/>
    <mergeCell ref="A24:D24"/>
    <mergeCell ref="E21:G21"/>
    <mergeCell ref="E22:G22"/>
    <mergeCell ref="E23:G23"/>
    <mergeCell ref="E24:G24"/>
    <mergeCell ref="A39:C39"/>
    <mergeCell ref="D39:F39"/>
    <mergeCell ref="G39:J39"/>
    <mergeCell ref="B32:H32"/>
    <mergeCell ref="B37:F37"/>
    <mergeCell ref="G37:I37"/>
    <mergeCell ref="A30:L30"/>
    <mergeCell ref="J16:N16"/>
    <mergeCell ref="N30:Y30"/>
    <mergeCell ref="K39:L39"/>
    <mergeCell ref="N39:P39"/>
    <mergeCell ref="Q39:S39"/>
    <mergeCell ref="T39:W39"/>
    <mergeCell ref="X39:Y39"/>
    <mergeCell ref="K32:L32"/>
    <mergeCell ref="O32:U32"/>
    <mergeCell ref="X32:Y32"/>
    <mergeCell ref="O37:S37"/>
    <mergeCell ref="T37:V37"/>
  </mergeCells>
  <dataValidations count="2">
    <dataValidation type="whole" allowBlank="1" showInputMessage="1" showErrorMessage="1" errorTitle="Ungültiger Wert" error="Bitte geben Sie das Baujahr im Format JJJJ ein" sqref="K40:L45 X40:Y45 K63:L64 X59:Y64 K82:L83 X78:Y83" xr:uid="{00000000-0002-0000-0000-000000000000}">
      <formula1>1000</formula1>
      <formula2>2022</formula2>
    </dataValidation>
    <dataValidation type="whole" allowBlank="1" showInputMessage="1" showErrorMessage="1" errorTitle="Ungültiger Wert" error="Bitte geben Sie das Baujahr im Format JJJJ ein" sqref="K59:L62 K78:L81" xr:uid="{00000000-0002-0000-0000-000001000000}">
      <formula1>1900</formula1>
      <formula2>2022</formula2>
    </dataValidation>
  </dataValidations>
  <pageMargins left="0.7" right="0.7" top="0.75" bottom="0.75" header="0.3" footer="0.3"/>
  <pageSetup paperSize="8" scale="44" orientation="portrait"/>
  <legacyDrawing r:id="rId1"/>
  <extLst>
    <ext xmlns:x14="http://schemas.microsoft.com/office/spreadsheetml/2009/9/main" uri="{CCE6A557-97BC-4b89-ADB6-D9C93CAAB3DF}">
      <x14:dataValidations xmlns:xm="http://schemas.microsoft.com/office/excel/2006/main" count="8">
        <x14:dataValidation type="list" errorStyle="warning" showInputMessage="1" showErrorMessage="1" promptTitle="Betriebsart" xr:uid="{00000000-0002-0000-0000-000004000000}">
          <x14:formula1>
            <xm:f>'Dropdown-Menü-Daten'!$E$2:$E$3</xm:f>
          </x14:formula1>
          <xm:sqref>E21</xm:sqref>
        </x14:dataValidation>
        <x14:dataValidation type="list" errorStyle="warning" allowBlank="1" showInputMessage="1" showErrorMessage="1" xr:uid="{00000000-0002-0000-0000-000005000000}">
          <x14:formula1>
            <xm:f>'Dropdown-Menü-Daten'!$E$6:$E$7</xm:f>
          </x14:formula1>
          <xm:sqref>L87</xm:sqref>
        </x14:dataValidation>
        <x14:dataValidation type="list" errorStyle="warning" showInputMessage="1" showErrorMessage="1" promptTitle="Wärmeerzeuger" xr:uid="{00000000-0002-0000-0000-000006000000}">
          <x14:formula1>
            <xm:f>'Dropdown-Menü-Daten'!$I$2:$I$9</xm:f>
          </x14:formula1>
          <xm:sqref>D40:F45 Q40:S45 D59:F64 Q59:S64 D78:F83 Q78:S83</xm:sqref>
        </x14:dataValidation>
        <x14:dataValidation type="list" showInputMessage="1" showErrorMessage="1" promptTitle="Temperturniveaus" xr:uid="{00000000-0002-0000-0000-000007000000}">
          <x14:formula1>
            <xm:f>'Dropdown-Menü-Daten'!$G$2:$G$13</xm:f>
          </x14:formula1>
          <xm:sqref>P25 T20 R20 P20 V20 R25</xm:sqref>
        </x14:dataValidation>
        <x14:dataValidation type="list" errorStyle="warning" showInputMessage="1" showErrorMessage="1" promptTitle="Bezirke" xr:uid="{00000000-0002-0000-0000-000008000000}">
          <x14:formula1>
            <xm:f>'Dropdown-Menü-Daten'!$A$2:$A$14</xm:f>
          </x14:formula1>
          <xm:sqref>E24</xm:sqref>
        </x14:dataValidation>
        <x14:dataValidation type="list" allowBlank="1" showInputMessage="1" showErrorMessage="1" xr:uid="{00000000-0002-0000-0000-000009000000}">
          <x14:formula1>
            <xm:f>'Dropdown-Menü-Daten'!$E$10:$E$12</xm:f>
          </x14:formula1>
          <xm:sqref>S113</xm:sqref>
        </x14:dataValidation>
        <x14:dataValidation type="list" allowBlank="1" showInputMessage="1" showErrorMessage="1" xr:uid="{00000000-0002-0000-0000-00000A000000}">
          <x14:formula1>
            <xm:f>'Dropdown-Menü-Daten'!$C$2:$C$287</xm:f>
          </x14:formula1>
          <xm:sqref>R72:Y72 E34:L34 R34:Y34 E53:L53 R53:Y53 E72:L72 L18:L24</xm:sqref>
        </x14:dataValidation>
        <x14:dataValidation type="list" allowBlank="1" showInputMessage="1" showErrorMessage="1" xr:uid="{00000000-0002-0000-0000-00000B000000}">
          <x14:formula1>
            <xm:f>'Dropdown-Menü-Daten'!$E$6:$E$7</xm:f>
          </x14:formula1>
          <xm:sqref>G36 T36 G55 T55 G74 T74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7"/>
  <sheetViews>
    <sheetView workbookViewId="0">
      <selection activeCell="E22" sqref="E22"/>
    </sheetView>
  </sheetViews>
  <sheetFormatPr baseColWidth="10" defaultRowHeight="15" x14ac:dyDescent="0.25"/>
  <cols>
    <col min="1" max="1" width="19.85546875" bestFit="1" customWidth="1"/>
    <col min="3" max="3" width="31.5703125" bestFit="1" customWidth="1"/>
    <col min="5" max="5" width="38.42578125" customWidth="1"/>
    <col min="7" max="7" width="20.42578125" customWidth="1"/>
    <col min="9" max="9" width="17.42578125" customWidth="1"/>
  </cols>
  <sheetData>
    <row r="1" spans="1:9" x14ac:dyDescent="0.25">
      <c r="A1" t="s">
        <v>36</v>
      </c>
      <c r="C1" t="s">
        <v>37</v>
      </c>
      <c r="E1" t="s">
        <v>38</v>
      </c>
      <c r="G1" t="s">
        <v>39</v>
      </c>
      <c r="I1" t="s">
        <v>40</v>
      </c>
    </row>
    <row r="2" spans="1:9" x14ac:dyDescent="0.25">
      <c r="A2" t="s">
        <v>43</v>
      </c>
      <c r="C2" t="s">
        <v>230</v>
      </c>
      <c r="E2" t="s">
        <v>16</v>
      </c>
      <c r="G2" t="s">
        <v>33</v>
      </c>
      <c r="I2" t="s">
        <v>42</v>
      </c>
    </row>
    <row r="3" spans="1:9" x14ac:dyDescent="0.25">
      <c r="A3" t="s">
        <v>59</v>
      </c>
      <c r="C3" t="s">
        <v>332</v>
      </c>
      <c r="E3" t="s">
        <v>44</v>
      </c>
      <c r="G3" t="s">
        <v>32</v>
      </c>
      <c r="I3" t="s">
        <v>45</v>
      </c>
    </row>
    <row r="4" spans="1:9" x14ac:dyDescent="0.25">
      <c r="A4" t="s">
        <v>119</v>
      </c>
      <c r="C4" t="s">
        <v>229</v>
      </c>
      <c r="G4" t="s">
        <v>35</v>
      </c>
      <c r="I4" t="s">
        <v>47</v>
      </c>
    </row>
    <row r="5" spans="1:9" x14ac:dyDescent="0.25">
      <c r="A5" t="s">
        <v>19</v>
      </c>
      <c r="C5" t="s">
        <v>244</v>
      </c>
      <c r="E5" t="s">
        <v>49</v>
      </c>
      <c r="G5" t="s">
        <v>31</v>
      </c>
      <c r="I5" t="s">
        <v>50</v>
      </c>
    </row>
    <row r="6" spans="1:9" x14ac:dyDescent="0.25">
      <c r="A6" t="s">
        <v>46</v>
      </c>
      <c r="C6" t="s">
        <v>301</v>
      </c>
      <c r="E6" t="s">
        <v>52</v>
      </c>
      <c r="G6" t="s">
        <v>53</v>
      </c>
      <c r="I6" t="s">
        <v>54</v>
      </c>
    </row>
    <row r="7" spans="1:9" x14ac:dyDescent="0.25">
      <c r="A7" t="s">
        <v>51</v>
      </c>
      <c r="C7" t="s">
        <v>201</v>
      </c>
      <c r="E7" t="s">
        <v>56</v>
      </c>
      <c r="G7" t="s">
        <v>57</v>
      </c>
      <c r="I7" t="s">
        <v>58</v>
      </c>
    </row>
    <row r="8" spans="1:9" x14ac:dyDescent="0.25">
      <c r="A8" t="s">
        <v>66</v>
      </c>
      <c r="C8" t="s">
        <v>243</v>
      </c>
      <c r="G8" t="s">
        <v>60</v>
      </c>
      <c r="I8" t="s">
        <v>61</v>
      </c>
    </row>
    <row r="9" spans="1:9" x14ac:dyDescent="0.25">
      <c r="A9" t="s">
        <v>48</v>
      </c>
      <c r="C9" t="s">
        <v>242</v>
      </c>
      <c r="E9" t="s">
        <v>121</v>
      </c>
      <c r="G9" t="s">
        <v>63</v>
      </c>
      <c r="I9" t="s">
        <v>64</v>
      </c>
    </row>
    <row r="10" spans="1:9" x14ac:dyDescent="0.25">
      <c r="A10" t="s">
        <v>68</v>
      </c>
      <c r="C10" t="s">
        <v>281</v>
      </c>
      <c r="E10" t="s">
        <v>52</v>
      </c>
      <c r="G10" t="s">
        <v>30</v>
      </c>
    </row>
    <row r="11" spans="1:9" x14ac:dyDescent="0.25">
      <c r="A11" t="s">
        <v>69</v>
      </c>
      <c r="C11" t="s">
        <v>241</v>
      </c>
      <c r="E11" t="s">
        <v>122</v>
      </c>
      <c r="G11" t="s">
        <v>67</v>
      </c>
    </row>
    <row r="12" spans="1:9" x14ac:dyDescent="0.25">
      <c r="A12" t="s">
        <v>65</v>
      </c>
      <c r="C12" t="s">
        <v>200</v>
      </c>
      <c r="E12" t="s">
        <v>56</v>
      </c>
      <c r="G12" t="s">
        <v>34</v>
      </c>
    </row>
    <row r="13" spans="1:9" x14ac:dyDescent="0.25">
      <c r="A13" t="s">
        <v>55</v>
      </c>
      <c r="C13" t="s">
        <v>240</v>
      </c>
      <c r="G13" t="s">
        <v>70</v>
      </c>
    </row>
    <row r="14" spans="1:9" x14ac:dyDescent="0.25">
      <c r="A14" t="s">
        <v>62</v>
      </c>
      <c r="C14" t="s">
        <v>376</v>
      </c>
    </row>
    <row r="15" spans="1:9" x14ac:dyDescent="0.25">
      <c r="C15" t="s">
        <v>392</v>
      </c>
    </row>
    <row r="16" spans="1:9" x14ac:dyDescent="0.25">
      <c r="C16" t="s">
        <v>347</v>
      </c>
      <c r="D16" s="16"/>
    </row>
    <row r="17" spans="3:3" x14ac:dyDescent="0.25">
      <c r="C17" t="s">
        <v>228</v>
      </c>
    </row>
    <row r="18" spans="3:3" x14ac:dyDescent="0.25">
      <c r="C18" t="s">
        <v>391</v>
      </c>
    </row>
    <row r="19" spans="3:3" x14ac:dyDescent="0.25">
      <c r="C19" t="s">
        <v>356</v>
      </c>
    </row>
    <row r="20" spans="3:3" x14ac:dyDescent="0.25">
      <c r="C20" t="s">
        <v>265</v>
      </c>
    </row>
    <row r="21" spans="3:3" x14ac:dyDescent="0.25">
      <c r="C21" t="s">
        <v>280</v>
      </c>
    </row>
    <row r="22" spans="3:3" x14ac:dyDescent="0.25">
      <c r="C22" t="s">
        <v>340</v>
      </c>
    </row>
    <row r="23" spans="3:3" x14ac:dyDescent="0.25">
      <c r="C23" t="s">
        <v>331</v>
      </c>
    </row>
    <row r="24" spans="3:3" x14ac:dyDescent="0.25">
      <c r="C24" t="s">
        <v>375</v>
      </c>
    </row>
    <row r="25" spans="3:3" x14ac:dyDescent="0.25">
      <c r="C25" t="s">
        <v>374</v>
      </c>
    </row>
    <row r="26" spans="3:3" x14ac:dyDescent="0.25">
      <c r="C26" t="s">
        <v>355</v>
      </c>
    </row>
    <row r="27" spans="3:3" x14ac:dyDescent="0.25">
      <c r="C27" t="s">
        <v>390</v>
      </c>
    </row>
    <row r="28" spans="3:3" x14ac:dyDescent="0.25">
      <c r="C28" t="s">
        <v>41</v>
      </c>
    </row>
    <row r="29" spans="3:3" x14ac:dyDescent="0.25">
      <c r="C29" t="s">
        <v>59</v>
      </c>
    </row>
    <row r="30" spans="3:3" x14ac:dyDescent="0.25">
      <c r="C30" t="s">
        <v>149</v>
      </c>
    </row>
    <row r="31" spans="3:3" x14ac:dyDescent="0.25">
      <c r="C31" t="s">
        <v>373</v>
      </c>
    </row>
    <row r="32" spans="3:3" x14ac:dyDescent="0.25">
      <c r="C32" t="s">
        <v>401</v>
      </c>
    </row>
    <row r="33" spans="3:3" x14ac:dyDescent="0.25">
      <c r="C33" t="s">
        <v>264</v>
      </c>
    </row>
    <row r="34" spans="3:3" x14ac:dyDescent="0.25">
      <c r="C34" t="s">
        <v>148</v>
      </c>
    </row>
    <row r="35" spans="3:3" x14ac:dyDescent="0.25">
      <c r="C35" t="s">
        <v>183</v>
      </c>
    </row>
    <row r="36" spans="3:3" x14ac:dyDescent="0.25">
      <c r="C36" t="s">
        <v>131</v>
      </c>
    </row>
    <row r="37" spans="3:3" x14ac:dyDescent="0.25">
      <c r="C37" t="s">
        <v>400</v>
      </c>
    </row>
    <row r="38" spans="3:3" x14ac:dyDescent="0.25">
      <c r="C38" t="s">
        <v>216</v>
      </c>
    </row>
    <row r="39" spans="3:3" x14ac:dyDescent="0.25">
      <c r="C39" t="s">
        <v>199</v>
      </c>
    </row>
    <row r="40" spans="3:3" x14ac:dyDescent="0.25">
      <c r="C40" t="s">
        <v>389</v>
      </c>
    </row>
    <row r="41" spans="3:3" x14ac:dyDescent="0.25">
      <c r="C41" t="s">
        <v>354</v>
      </c>
    </row>
    <row r="42" spans="3:3" x14ac:dyDescent="0.25">
      <c r="C42" t="s">
        <v>388</v>
      </c>
    </row>
    <row r="43" spans="3:3" x14ac:dyDescent="0.25">
      <c r="C43" t="s">
        <v>173</v>
      </c>
    </row>
    <row r="44" spans="3:3" x14ac:dyDescent="0.25">
      <c r="C44" t="s">
        <v>147</v>
      </c>
    </row>
    <row r="45" spans="3:3" x14ac:dyDescent="0.25">
      <c r="C45" t="s">
        <v>300</v>
      </c>
    </row>
    <row r="46" spans="3:3" x14ac:dyDescent="0.25">
      <c r="C46" t="s">
        <v>279</v>
      </c>
    </row>
    <row r="47" spans="3:3" x14ac:dyDescent="0.25">
      <c r="C47" t="s">
        <v>299</v>
      </c>
    </row>
    <row r="48" spans="3:3" x14ac:dyDescent="0.25">
      <c r="C48" t="s">
        <v>321</v>
      </c>
    </row>
    <row r="49" spans="3:3" x14ac:dyDescent="0.25">
      <c r="C49" t="s">
        <v>138</v>
      </c>
    </row>
    <row r="50" spans="3:3" x14ac:dyDescent="0.25">
      <c r="C50" t="s">
        <v>372</v>
      </c>
    </row>
    <row r="51" spans="3:3" x14ac:dyDescent="0.25">
      <c r="C51" t="s">
        <v>146</v>
      </c>
    </row>
    <row r="52" spans="3:3" x14ac:dyDescent="0.25">
      <c r="C52" t="s">
        <v>353</v>
      </c>
    </row>
    <row r="53" spans="3:3" x14ac:dyDescent="0.25">
      <c r="C53" t="s">
        <v>320</v>
      </c>
    </row>
    <row r="54" spans="3:3" x14ac:dyDescent="0.25">
      <c r="C54" t="s">
        <v>198</v>
      </c>
    </row>
    <row r="55" spans="3:3" x14ac:dyDescent="0.25">
      <c r="C55" t="s">
        <v>227</v>
      </c>
    </row>
    <row r="56" spans="3:3" x14ac:dyDescent="0.25">
      <c r="C56" t="s">
        <v>182</v>
      </c>
    </row>
    <row r="57" spans="3:3" x14ac:dyDescent="0.25">
      <c r="C57" t="s">
        <v>298</v>
      </c>
    </row>
    <row r="58" spans="3:3" x14ac:dyDescent="0.25">
      <c r="C58" t="s">
        <v>263</v>
      </c>
    </row>
    <row r="59" spans="3:3" x14ac:dyDescent="0.25">
      <c r="C59" t="s">
        <v>278</v>
      </c>
    </row>
    <row r="60" spans="3:3" x14ac:dyDescent="0.25">
      <c r="C60" t="s">
        <v>181</v>
      </c>
    </row>
    <row r="61" spans="3:3" x14ac:dyDescent="0.25">
      <c r="C61" t="s">
        <v>277</v>
      </c>
    </row>
    <row r="62" spans="3:3" x14ac:dyDescent="0.25">
      <c r="C62" t="s">
        <v>387</v>
      </c>
    </row>
    <row r="63" spans="3:3" x14ac:dyDescent="0.25">
      <c r="C63" t="s">
        <v>172</v>
      </c>
    </row>
    <row r="64" spans="3:3" x14ac:dyDescent="0.25">
      <c r="C64" t="s">
        <v>352</v>
      </c>
    </row>
    <row r="65" spans="3:3" x14ac:dyDescent="0.25">
      <c r="C65" t="s">
        <v>197</v>
      </c>
    </row>
    <row r="66" spans="3:3" x14ac:dyDescent="0.25">
      <c r="C66" t="s">
        <v>171</v>
      </c>
    </row>
    <row r="67" spans="3:3" x14ac:dyDescent="0.25">
      <c r="C67" t="s">
        <v>145</v>
      </c>
    </row>
    <row r="68" spans="3:3" x14ac:dyDescent="0.25">
      <c r="C68" t="s">
        <v>124</v>
      </c>
    </row>
    <row r="69" spans="3:3" x14ac:dyDescent="0.25">
      <c r="C69" t="s">
        <v>371</v>
      </c>
    </row>
    <row r="70" spans="3:3" x14ac:dyDescent="0.25">
      <c r="C70" t="s">
        <v>239</v>
      </c>
    </row>
    <row r="71" spans="3:3" x14ac:dyDescent="0.25">
      <c r="C71" t="s">
        <v>130</v>
      </c>
    </row>
    <row r="72" spans="3:3" x14ac:dyDescent="0.25">
      <c r="C72" t="s">
        <v>196</v>
      </c>
    </row>
    <row r="73" spans="3:3" x14ac:dyDescent="0.25">
      <c r="C73" t="s">
        <v>370</v>
      </c>
    </row>
    <row r="74" spans="3:3" x14ac:dyDescent="0.25">
      <c r="C74" t="s">
        <v>351</v>
      </c>
    </row>
    <row r="75" spans="3:3" x14ac:dyDescent="0.25">
      <c r="C75" t="s">
        <v>238</v>
      </c>
    </row>
    <row r="76" spans="3:3" x14ac:dyDescent="0.25">
      <c r="C76" t="s">
        <v>276</v>
      </c>
    </row>
    <row r="77" spans="3:3" x14ac:dyDescent="0.25">
      <c r="C77" t="s">
        <v>399</v>
      </c>
    </row>
    <row r="78" spans="3:3" x14ac:dyDescent="0.25">
      <c r="C78" t="s">
        <v>170</v>
      </c>
    </row>
    <row r="79" spans="3:3" x14ac:dyDescent="0.25">
      <c r="C79" t="s">
        <v>369</v>
      </c>
    </row>
    <row r="80" spans="3:3" x14ac:dyDescent="0.25">
      <c r="C80" t="s">
        <v>368</v>
      </c>
    </row>
    <row r="81" spans="3:3" x14ac:dyDescent="0.25">
      <c r="C81" t="s">
        <v>350</v>
      </c>
    </row>
    <row r="82" spans="3:3" x14ac:dyDescent="0.25">
      <c r="C82" t="s">
        <v>169</v>
      </c>
    </row>
    <row r="83" spans="3:3" x14ac:dyDescent="0.25">
      <c r="C83" t="s">
        <v>237</v>
      </c>
    </row>
    <row r="84" spans="3:3" x14ac:dyDescent="0.25">
      <c r="C84" t="s">
        <v>168</v>
      </c>
    </row>
    <row r="85" spans="3:3" x14ac:dyDescent="0.25">
      <c r="C85" t="s">
        <v>180</v>
      </c>
    </row>
    <row r="86" spans="3:3" x14ac:dyDescent="0.25">
      <c r="C86" t="s">
        <v>195</v>
      </c>
    </row>
    <row r="87" spans="3:3" x14ac:dyDescent="0.25">
      <c r="C87" t="s">
        <v>194</v>
      </c>
    </row>
    <row r="88" spans="3:3" x14ac:dyDescent="0.25">
      <c r="C88" t="s">
        <v>262</v>
      </c>
    </row>
    <row r="89" spans="3:3" x14ac:dyDescent="0.25">
      <c r="C89" t="s">
        <v>144</v>
      </c>
    </row>
    <row r="90" spans="3:3" x14ac:dyDescent="0.25">
      <c r="C90" t="s">
        <v>296</v>
      </c>
    </row>
    <row r="91" spans="3:3" x14ac:dyDescent="0.25">
      <c r="C91" t="s">
        <v>319</v>
      </c>
    </row>
    <row r="92" spans="3:3" x14ac:dyDescent="0.25">
      <c r="C92" t="s">
        <v>349</v>
      </c>
    </row>
    <row r="93" spans="3:3" x14ac:dyDescent="0.25">
      <c r="C93" t="s">
        <v>275</v>
      </c>
    </row>
    <row r="94" spans="3:3" x14ac:dyDescent="0.25">
      <c r="C94" t="s">
        <v>226</v>
      </c>
    </row>
    <row r="95" spans="3:3" x14ac:dyDescent="0.25">
      <c r="C95" t="s">
        <v>398</v>
      </c>
    </row>
    <row r="96" spans="3:3" x14ac:dyDescent="0.25">
      <c r="C96" t="s">
        <v>310</v>
      </c>
    </row>
    <row r="97" spans="3:3" x14ac:dyDescent="0.25">
      <c r="C97" t="s">
        <v>261</v>
      </c>
    </row>
    <row r="98" spans="3:3" x14ac:dyDescent="0.25">
      <c r="C98" t="s">
        <v>167</v>
      </c>
    </row>
    <row r="99" spans="3:3" x14ac:dyDescent="0.25">
      <c r="C99" t="s">
        <v>348</v>
      </c>
    </row>
    <row r="100" spans="3:3" x14ac:dyDescent="0.25">
      <c r="C100" t="s">
        <v>166</v>
      </c>
    </row>
    <row r="101" spans="3:3" x14ac:dyDescent="0.25">
      <c r="C101" t="s">
        <v>215</v>
      </c>
    </row>
    <row r="102" spans="3:3" x14ac:dyDescent="0.25">
      <c r="C102" t="s">
        <v>214</v>
      </c>
    </row>
    <row r="103" spans="3:3" x14ac:dyDescent="0.25">
      <c r="C103" t="s">
        <v>330</v>
      </c>
    </row>
    <row r="104" spans="3:3" x14ac:dyDescent="0.25">
      <c r="C104" t="s">
        <v>397</v>
      </c>
    </row>
    <row r="105" spans="3:3" x14ac:dyDescent="0.25">
      <c r="C105" t="s">
        <v>329</v>
      </c>
    </row>
    <row r="106" spans="3:3" x14ac:dyDescent="0.25">
      <c r="C106" t="s">
        <v>386</v>
      </c>
    </row>
    <row r="107" spans="3:3" x14ac:dyDescent="0.25">
      <c r="C107" t="s">
        <v>385</v>
      </c>
    </row>
    <row r="108" spans="3:3" x14ac:dyDescent="0.25">
      <c r="C108" t="s">
        <v>193</v>
      </c>
    </row>
    <row r="109" spans="3:3" x14ac:dyDescent="0.25">
      <c r="C109" t="s">
        <v>396</v>
      </c>
    </row>
    <row r="110" spans="3:3" x14ac:dyDescent="0.25">
      <c r="C110" t="s">
        <v>309</v>
      </c>
    </row>
    <row r="111" spans="3:3" x14ac:dyDescent="0.25">
      <c r="C111" t="s">
        <v>318</v>
      </c>
    </row>
    <row r="112" spans="3:3" x14ac:dyDescent="0.25">
      <c r="C112" t="s">
        <v>260</v>
      </c>
    </row>
    <row r="113" spans="3:3" x14ac:dyDescent="0.25">
      <c r="C113" t="s">
        <v>253</v>
      </c>
    </row>
    <row r="114" spans="3:3" x14ac:dyDescent="0.25">
      <c r="C114" t="s">
        <v>213</v>
      </c>
    </row>
    <row r="115" spans="3:3" x14ac:dyDescent="0.25">
      <c r="C115" t="s">
        <v>339</v>
      </c>
    </row>
    <row r="116" spans="3:3" x14ac:dyDescent="0.25">
      <c r="C116" t="s">
        <v>271</v>
      </c>
    </row>
    <row r="117" spans="3:3" x14ac:dyDescent="0.25">
      <c r="C117" t="s">
        <v>165</v>
      </c>
    </row>
    <row r="118" spans="3:3" x14ac:dyDescent="0.25">
      <c r="C118" t="s">
        <v>367</v>
      </c>
    </row>
    <row r="119" spans="3:3" x14ac:dyDescent="0.25">
      <c r="C119" t="s">
        <v>225</v>
      </c>
    </row>
    <row r="120" spans="3:3" x14ac:dyDescent="0.25">
      <c r="C120" t="s">
        <v>192</v>
      </c>
    </row>
    <row r="121" spans="3:3" x14ac:dyDescent="0.25">
      <c r="C121" t="s">
        <v>338</v>
      </c>
    </row>
    <row r="122" spans="3:3" x14ac:dyDescent="0.25">
      <c r="C122" t="s">
        <v>137</v>
      </c>
    </row>
    <row r="123" spans="3:3" x14ac:dyDescent="0.25">
      <c r="C123" t="s">
        <v>236</v>
      </c>
    </row>
    <row r="124" spans="3:3" x14ac:dyDescent="0.25">
      <c r="C124" t="s">
        <v>164</v>
      </c>
    </row>
    <row r="125" spans="3:3" x14ac:dyDescent="0.25">
      <c r="C125" t="s">
        <v>191</v>
      </c>
    </row>
    <row r="126" spans="3:3" x14ac:dyDescent="0.25">
      <c r="C126" t="s">
        <v>51</v>
      </c>
    </row>
    <row r="127" spans="3:3" x14ac:dyDescent="0.25">
      <c r="C127" t="s">
        <v>66</v>
      </c>
    </row>
    <row r="128" spans="3:3" x14ac:dyDescent="0.25">
      <c r="C128" t="s">
        <v>179</v>
      </c>
    </row>
    <row r="129" spans="3:3" x14ac:dyDescent="0.25">
      <c r="C129" t="s">
        <v>163</v>
      </c>
    </row>
    <row r="130" spans="3:3" x14ac:dyDescent="0.25">
      <c r="C130" t="s">
        <v>48</v>
      </c>
    </row>
    <row r="131" spans="3:3" x14ac:dyDescent="0.25">
      <c r="C131" t="s">
        <v>270</v>
      </c>
    </row>
    <row r="132" spans="3:3" x14ac:dyDescent="0.25">
      <c r="C132" t="s">
        <v>311</v>
      </c>
    </row>
    <row r="133" spans="3:3" x14ac:dyDescent="0.25">
      <c r="C133" t="s">
        <v>295</v>
      </c>
    </row>
    <row r="134" spans="3:3" x14ac:dyDescent="0.25">
      <c r="C134" t="s">
        <v>259</v>
      </c>
    </row>
    <row r="135" spans="3:3" x14ac:dyDescent="0.25">
      <c r="C135" t="s">
        <v>328</v>
      </c>
    </row>
    <row r="136" spans="3:3" x14ac:dyDescent="0.25">
      <c r="C136" t="s">
        <v>297</v>
      </c>
    </row>
    <row r="137" spans="3:3" x14ac:dyDescent="0.25">
      <c r="C137" t="s">
        <v>212</v>
      </c>
    </row>
    <row r="138" spans="3:3" x14ac:dyDescent="0.25">
      <c r="C138" t="s">
        <v>395</v>
      </c>
    </row>
    <row r="139" spans="3:3" x14ac:dyDescent="0.25">
      <c r="C139" t="s">
        <v>224</v>
      </c>
    </row>
    <row r="140" spans="3:3" x14ac:dyDescent="0.25">
      <c r="C140" t="s">
        <v>294</v>
      </c>
    </row>
    <row r="141" spans="3:3" x14ac:dyDescent="0.25">
      <c r="C141" t="s">
        <v>223</v>
      </c>
    </row>
    <row r="142" spans="3:3" x14ac:dyDescent="0.25">
      <c r="C142" t="s">
        <v>293</v>
      </c>
    </row>
    <row r="143" spans="3:3" x14ac:dyDescent="0.25">
      <c r="C143" t="s">
        <v>269</v>
      </c>
    </row>
    <row r="144" spans="3:3" x14ac:dyDescent="0.25">
      <c r="C144" t="s">
        <v>292</v>
      </c>
    </row>
    <row r="145" spans="3:3" x14ac:dyDescent="0.25">
      <c r="C145" t="s">
        <v>257</v>
      </c>
    </row>
    <row r="146" spans="3:3" x14ac:dyDescent="0.25">
      <c r="C146" t="s">
        <v>68</v>
      </c>
    </row>
    <row r="147" spans="3:3" x14ac:dyDescent="0.25">
      <c r="C147" t="s">
        <v>384</v>
      </c>
    </row>
    <row r="148" spans="3:3" x14ac:dyDescent="0.25">
      <c r="C148" t="s">
        <v>327</v>
      </c>
    </row>
    <row r="149" spans="3:3" x14ac:dyDescent="0.25">
      <c r="C149" t="s">
        <v>291</v>
      </c>
    </row>
    <row r="150" spans="3:3" x14ac:dyDescent="0.25">
      <c r="C150" t="s">
        <v>143</v>
      </c>
    </row>
    <row r="151" spans="3:3" x14ac:dyDescent="0.25">
      <c r="C151" t="s">
        <v>326</v>
      </c>
    </row>
    <row r="152" spans="3:3" x14ac:dyDescent="0.25">
      <c r="C152" t="s">
        <v>346</v>
      </c>
    </row>
    <row r="153" spans="3:3" x14ac:dyDescent="0.25">
      <c r="C153" t="s">
        <v>252</v>
      </c>
    </row>
    <row r="154" spans="3:3" x14ac:dyDescent="0.25">
      <c r="C154" t="s">
        <v>256</v>
      </c>
    </row>
    <row r="155" spans="3:3" x14ac:dyDescent="0.25">
      <c r="C155" t="s">
        <v>211</v>
      </c>
    </row>
    <row r="156" spans="3:3" x14ac:dyDescent="0.25">
      <c r="C156" t="s">
        <v>308</v>
      </c>
    </row>
    <row r="157" spans="3:3" x14ac:dyDescent="0.25">
      <c r="C157" t="s">
        <v>190</v>
      </c>
    </row>
    <row r="158" spans="3:3" x14ac:dyDescent="0.25">
      <c r="C158" t="s">
        <v>251</v>
      </c>
    </row>
    <row r="159" spans="3:3" x14ac:dyDescent="0.25">
      <c r="C159" t="s">
        <v>222</v>
      </c>
    </row>
    <row r="160" spans="3:3" x14ac:dyDescent="0.25">
      <c r="C160" t="s">
        <v>366</v>
      </c>
    </row>
    <row r="161" spans="3:3" x14ac:dyDescent="0.25">
      <c r="C161" t="s">
        <v>383</v>
      </c>
    </row>
    <row r="162" spans="3:3" x14ac:dyDescent="0.25">
      <c r="C162" t="s">
        <v>274</v>
      </c>
    </row>
    <row r="163" spans="3:3" x14ac:dyDescent="0.25">
      <c r="C163" t="s">
        <v>162</v>
      </c>
    </row>
    <row r="164" spans="3:3" x14ac:dyDescent="0.25">
      <c r="C164" t="s">
        <v>337</v>
      </c>
    </row>
    <row r="165" spans="3:3" x14ac:dyDescent="0.25">
      <c r="C165" t="s">
        <v>365</v>
      </c>
    </row>
    <row r="166" spans="3:3" x14ac:dyDescent="0.25">
      <c r="C166" t="s">
        <v>382</v>
      </c>
    </row>
    <row r="167" spans="3:3" x14ac:dyDescent="0.25">
      <c r="C167" t="s">
        <v>273</v>
      </c>
    </row>
    <row r="168" spans="3:3" x14ac:dyDescent="0.25">
      <c r="C168" t="s">
        <v>136</v>
      </c>
    </row>
    <row r="169" spans="3:3" x14ac:dyDescent="0.25">
      <c r="C169" t="s">
        <v>345</v>
      </c>
    </row>
    <row r="170" spans="3:3" x14ac:dyDescent="0.25">
      <c r="C170" t="s">
        <v>364</v>
      </c>
    </row>
    <row r="171" spans="3:3" x14ac:dyDescent="0.25">
      <c r="C171" t="s">
        <v>307</v>
      </c>
    </row>
    <row r="172" spans="3:3" x14ac:dyDescent="0.25">
      <c r="C172" t="s">
        <v>306</v>
      </c>
    </row>
    <row r="173" spans="3:3" x14ac:dyDescent="0.25">
      <c r="C173" t="s">
        <v>135</v>
      </c>
    </row>
    <row r="174" spans="3:3" x14ac:dyDescent="0.25">
      <c r="C174" t="s">
        <v>139</v>
      </c>
    </row>
    <row r="175" spans="3:3" x14ac:dyDescent="0.25">
      <c r="C175" t="s">
        <v>210</v>
      </c>
    </row>
    <row r="176" spans="3:3" x14ac:dyDescent="0.25">
      <c r="C176" t="s">
        <v>290</v>
      </c>
    </row>
    <row r="177" spans="3:3" x14ac:dyDescent="0.25">
      <c r="C177" t="s">
        <v>317</v>
      </c>
    </row>
    <row r="178" spans="3:3" x14ac:dyDescent="0.25">
      <c r="C178" t="s">
        <v>142</v>
      </c>
    </row>
    <row r="179" spans="3:3" x14ac:dyDescent="0.25">
      <c r="C179" t="s">
        <v>209</v>
      </c>
    </row>
    <row r="180" spans="3:3" x14ac:dyDescent="0.25">
      <c r="C180" t="s">
        <v>189</v>
      </c>
    </row>
    <row r="181" spans="3:3" x14ac:dyDescent="0.25">
      <c r="C181" t="s">
        <v>235</v>
      </c>
    </row>
    <row r="182" spans="3:3" x14ac:dyDescent="0.25">
      <c r="C182" t="s">
        <v>250</v>
      </c>
    </row>
    <row r="183" spans="3:3" x14ac:dyDescent="0.25">
      <c r="C183" t="s">
        <v>289</v>
      </c>
    </row>
    <row r="184" spans="3:3" x14ac:dyDescent="0.25">
      <c r="C184" t="s">
        <v>288</v>
      </c>
    </row>
    <row r="185" spans="3:3" x14ac:dyDescent="0.25">
      <c r="C185" t="s">
        <v>381</v>
      </c>
    </row>
    <row r="186" spans="3:3" x14ac:dyDescent="0.25">
      <c r="C186" t="s">
        <v>344</v>
      </c>
    </row>
    <row r="187" spans="3:3" x14ac:dyDescent="0.25">
      <c r="C187" t="s">
        <v>343</v>
      </c>
    </row>
    <row r="188" spans="3:3" x14ac:dyDescent="0.25">
      <c r="C188" t="s">
        <v>268</v>
      </c>
    </row>
    <row r="189" spans="3:3" x14ac:dyDescent="0.25">
      <c r="C189" t="s">
        <v>221</v>
      </c>
    </row>
    <row r="190" spans="3:3" x14ac:dyDescent="0.25">
      <c r="C190" t="s">
        <v>188</v>
      </c>
    </row>
    <row r="191" spans="3:3" x14ac:dyDescent="0.25">
      <c r="C191" t="s">
        <v>380</v>
      </c>
    </row>
    <row r="192" spans="3:3" x14ac:dyDescent="0.25">
      <c r="C192" t="s">
        <v>325</v>
      </c>
    </row>
    <row r="193" spans="3:3" x14ac:dyDescent="0.25">
      <c r="C193" t="s">
        <v>161</v>
      </c>
    </row>
    <row r="194" spans="3:3" x14ac:dyDescent="0.25">
      <c r="C194" t="s">
        <v>220</v>
      </c>
    </row>
    <row r="195" spans="3:3" x14ac:dyDescent="0.25">
      <c r="C195" t="s">
        <v>249</v>
      </c>
    </row>
    <row r="196" spans="3:3" x14ac:dyDescent="0.25">
      <c r="C196" t="s">
        <v>178</v>
      </c>
    </row>
    <row r="197" spans="3:3" x14ac:dyDescent="0.25">
      <c r="C197" t="s">
        <v>316</v>
      </c>
    </row>
    <row r="198" spans="3:3" x14ac:dyDescent="0.25">
      <c r="C198" t="s">
        <v>363</v>
      </c>
    </row>
    <row r="199" spans="3:3" x14ac:dyDescent="0.25">
      <c r="C199" t="s">
        <v>187</v>
      </c>
    </row>
    <row r="200" spans="3:3" x14ac:dyDescent="0.25">
      <c r="C200" t="s">
        <v>362</v>
      </c>
    </row>
    <row r="201" spans="3:3" x14ac:dyDescent="0.25">
      <c r="C201" t="s">
        <v>134</v>
      </c>
    </row>
    <row r="202" spans="3:3" x14ac:dyDescent="0.25">
      <c r="C202" t="s">
        <v>286</v>
      </c>
    </row>
    <row r="203" spans="3:3" x14ac:dyDescent="0.25">
      <c r="C203" t="s">
        <v>248</v>
      </c>
    </row>
    <row r="204" spans="3:3" x14ac:dyDescent="0.25">
      <c r="C204" t="s">
        <v>361</v>
      </c>
    </row>
    <row r="205" spans="3:3" x14ac:dyDescent="0.25">
      <c r="C205" t="s">
        <v>336</v>
      </c>
    </row>
    <row r="206" spans="3:3" x14ac:dyDescent="0.25">
      <c r="C206" t="s">
        <v>141</v>
      </c>
    </row>
    <row r="207" spans="3:3" x14ac:dyDescent="0.25">
      <c r="C207" t="s">
        <v>324</v>
      </c>
    </row>
    <row r="208" spans="3:3" x14ac:dyDescent="0.25">
      <c r="C208" t="s">
        <v>305</v>
      </c>
    </row>
    <row r="209" spans="3:3" x14ac:dyDescent="0.25">
      <c r="C209" t="s">
        <v>304</v>
      </c>
    </row>
    <row r="210" spans="3:3" x14ac:dyDescent="0.25">
      <c r="C210" t="s">
        <v>267</v>
      </c>
    </row>
    <row r="211" spans="3:3" x14ac:dyDescent="0.25">
      <c r="C211" t="s">
        <v>129</v>
      </c>
    </row>
    <row r="212" spans="3:3" x14ac:dyDescent="0.25">
      <c r="C212" t="s">
        <v>208</v>
      </c>
    </row>
    <row r="213" spans="3:3" x14ac:dyDescent="0.25">
      <c r="C213" t="s">
        <v>186</v>
      </c>
    </row>
    <row r="214" spans="3:3" x14ac:dyDescent="0.25">
      <c r="C214" t="s">
        <v>160</v>
      </c>
    </row>
    <row r="215" spans="3:3" x14ac:dyDescent="0.25">
      <c r="C215" t="s">
        <v>379</v>
      </c>
    </row>
    <row r="216" spans="3:3" x14ac:dyDescent="0.25">
      <c r="C216" t="s">
        <v>133</v>
      </c>
    </row>
    <row r="217" spans="3:3" x14ac:dyDescent="0.25">
      <c r="C217" t="s">
        <v>315</v>
      </c>
    </row>
    <row r="218" spans="3:3" x14ac:dyDescent="0.25">
      <c r="C218" t="s">
        <v>207</v>
      </c>
    </row>
    <row r="219" spans="3:3" x14ac:dyDescent="0.25">
      <c r="C219" t="s">
        <v>159</v>
      </c>
    </row>
    <row r="220" spans="3:3" x14ac:dyDescent="0.25">
      <c r="C220" t="s">
        <v>272</v>
      </c>
    </row>
    <row r="221" spans="3:3" x14ac:dyDescent="0.25">
      <c r="C221" t="s">
        <v>378</v>
      </c>
    </row>
    <row r="222" spans="3:3" x14ac:dyDescent="0.25">
      <c r="C222" t="s">
        <v>206</v>
      </c>
    </row>
    <row r="223" spans="3:3" x14ac:dyDescent="0.25">
      <c r="C223" t="s">
        <v>128</v>
      </c>
    </row>
    <row r="224" spans="3:3" x14ac:dyDescent="0.25">
      <c r="C224" t="s">
        <v>175</v>
      </c>
    </row>
    <row r="225" spans="3:3" x14ac:dyDescent="0.25">
      <c r="C225" t="s">
        <v>360</v>
      </c>
    </row>
    <row r="226" spans="3:3" x14ac:dyDescent="0.25">
      <c r="C226" t="s">
        <v>247</v>
      </c>
    </row>
    <row r="227" spans="3:3" x14ac:dyDescent="0.25">
      <c r="C227" t="s">
        <v>219</v>
      </c>
    </row>
    <row r="228" spans="3:3" x14ac:dyDescent="0.25">
      <c r="C228" t="s">
        <v>254</v>
      </c>
    </row>
    <row r="229" spans="3:3" x14ac:dyDescent="0.25">
      <c r="C229" t="s">
        <v>127</v>
      </c>
    </row>
    <row r="230" spans="3:3" x14ac:dyDescent="0.25">
      <c r="C230" t="s">
        <v>177</v>
      </c>
    </row>
    <row r="231" spans="3:3" x14ac:dyDescent="0.25">
      <c r="C231" t="s">
        <v>314</v>
      </c>
    </row>
    <row r="232" spans="3:3" x14ac:dyDescent="0.25">
      <c r="C232" t="s">
        <v>140</v>
      </c>
    </row>
    <row r="233" spans="3:3" x14ac:dyDescent="0.25">
      <c r="C233" t="s">
        <v>234</v>
      </c>
    </row>
    <row r="234" spans="3:3" x14ac:dyDescent="0.25">
      <c r="C234" t="s">
        <v>158</v>
      </c>
    </row>
    <row r="235" spans="3:3" x14ac:dyDescent="0.25">
      <c r="C235" t="s">
        <v>284</v>
      </c>
    </row>
    <row r="236" spans="3:3" x14ac:dyDescent="0.25">
      <c r="C236" t="s">
        <v>359</v>
      </c>
    </row>
    <row r="237" spans="3:3" x14ac:dyDescent="0.25">
      <c r="C237" t="s">
        <v>258</v>
      </c>
    </row>
    <row r="238" spans="3:3" x14ac:dyDescent="0.25">
      <c r="C238" t="s">
        <v>218</v>
      </c>
    </row>
    <row r="239" spans="3:3" x14ac:dyDescent="0.25">
      <c r="C239" t="s">
        <v>303</v>
      </c>
    </row>
    <row r="240" spans="3:3" x14ac:dyDescent="0.25">
      <c r="C240" t="s">
        <v>335</v>
      </c>
    </row>
    <row r="241" spans="3:3" x14ac:dyDescent="0.25">
      <c r="C241" t="s">
        <v>287</v>
      </c>
    </row>
    <row r="242" spans="3:3" x14ac:dyDescent="0.25">
      <c r="C242" t="s">
        <v>285</v>
      </c>
    </row>
    <row r="243" spans="3:3" x14ac:dyDescent="0.25">
      <c r="C243" t="s">
        <v>255</v>
      </c>
    </row>
    <row r="244" spans="3:3" x14ac:dyDescent="0.25">
      <c r="C244" t="s">
        <v>246</v>
      </c>
    </row>
    <row r="245" spans="3:3" x14ac:dyDescent="0.25">
      <c r="C245" t="s">
        <v>217</v>
      </c>
    </row>
    <row r="246" spans="3:3" x14ac:dyDescent="0.25">
      <c r="C246" t="s">
        <v>126</v>
      </c>
    </row>
    <row r="247" spans="3:3" x14ac:dyDescent="0.25">
      <c r="C247" t="s">
        <v>266</v>
      </c>
    </row>
    <row r="248" spans="3:3" x14ac:dyDescent="0.25">
      <c r="C248" t="s">
        <v>334</v>
      </c>
    </row>
    <row r="249" spans="3:3" x14ac:dyDescent="0.25">
      <c r="C249" t="s">
        <v>157</v>
      </c>
    </row>
    <row r="250" spans="3:3" x14ac:dyDescent="0.25">
      <c r="C250" t="s">
        <v>156</v>
      </c>
    </row>
    <row r="251" spans="3:3" x14ac:dyDescent="0.25">
      <c r="C251" t="s">
        <v>377</v>
      </c>
    </row>
    <row r="252" spans="3:3" x14ac:dyDescent="0.25">
      <c r="C252" t="s">
        <v>283</v>
      </c>
    </row>
    <row r="253" spans="3:3" x14ac:dyDescent="0.25">
      <c r="C253" t="s">
        <v>174</v>
      </c>
    </row>
    <row r="254" spans="3:3" x14ac:dyDescent="0.25">
      <c r="C254" t="s">
        <v>358</v>
      </c>
    </row>
    <row r="255" spans="3:3" x14ac:dyDescent="0.25">
      <c r="C255" t="s">
        <v>245</v>
      </c>
    </row>
    <row r="256" spans="3:3" x14ac:dyDescent="0.25">
      <c r="C256" t="s">
        <v>155</v>
      </c>
    </row>
    <row r="257" spans="3:3" x14ac:dyDescent="0.25">
      <c r="C257" t="s">
        <v>282</v>
      </c>
    </row>
    <row r="258" spans="3:3" x14ac:dyDescent="0.25">
      <c r="C258" t="s">
        <v>323</v>
      </c>
    </row>
    <row r="259" spans="3:3" x14ac:dyDescent="0.25">
      <c r="C259" t="s">
        <v>394</v>
      </c>
    </row>
    <row r="260" spans="3:3" x14ac:dyDescent="0.25">
      <c r="C260" t="s">
        <v>185</v>
      </c>
    </row>
    <row r="261" spans="3:3" x14ac:dyDescent="0.25">
      <c r="C261" t="s">
        <v>205</v>
      </c>
    </row>
    <row r="262" spans="3:3" x14ac:dyDescent="0.25">
      <c r="C262" t="s">
        <v>322</v>
      </c>
    </row>
    <row r="263" spans="3:3" x14ac:dyDescent="0.25">
      <c r="C263" t="s">
        <v>233</v>
      </c>
    </row>
    <row r="264" spans="3:3" x14ac:dyDescent="0.25">
      <c r="C264" t="s">
        <v>202</v>
      </c>
    </row>
    <row r="265" spans="3:3" x14ac:dyDescent="0.25">
      <c r="C265" t="s">
        <v>333</v>
      </c>
    </row>
    <row r="266" spans="3:3" x14ac:dyDescent="0.25">
      <c r="C266" t="s">
        <v>154</v>
      </c>
    </row>
    <row r="267" spans="3:3" x14ac:dyDescent="0.25">
      <c r="C267" t="s">
        <v>393</v>
      </c>
    </row>
    <row r="268" spans="3:3" x14ac:dyDescent="0.25">
      <c r="C268" t="s">
        <v>313</v>
      </c>
    </row>
    <row r="269" spans="3:3" x14ac:dyDescent="0.25">
      <c r="C269" t="s">
        <v>153</v>
      </c>
    </row>
    <row r="270" spans="3:3" x14ac:dyDescent="0.25">
      <c r="C270" t="s">
        <v>55</v>
      </c>
    </row>
    <row r="271" spans="3:3" x14ac:dyDescent="0.25">
      <c r="C271" t="s">
        <v>342</v>
      </c>
    </row>
    <row r="272" spans="3:3" x14ac:dyDescent="0.25">
      <c r="C272" t="s">
        <v>204</v>
      </c>
    </row>
    <row r="273" spans="3:3" x14ac:dyDescent="0.25">
      <c r="C273" t="s">
        <v>184</v>
      </c>
    </row>
    <row r="274" spans="3:3" x14ac:dyDescent="0.25">
      <c r="C274" t="s">
        <v>203</v>
      </c>
    </row>
    <row r="275" spans="3:3" x14ac:dyDescent="0.25">
      <c r="C275" t="s">
        <v>341</v>
      </c>
    </row>
    <row r="276" spans="3:3" x14ac:dyDescent="0.25">
      <c r="C276" t="s">
        <v>152</v>
      </c>
    </row>
    <row r="277" spans="3:3" x14ac:dyDescent="0.25">
      <c r="C277" t="s">
        <v>302</v>
      </c>
    </row>
    <row r="278" spans="3:3" x14ac:dyDescent="0.25">
      <c r="C278" t="s">
        <v>62</v>
      </c>
    </row>
    <row r="279" spans="3:3" x14ac:dyDescent="0.25">
      <c r="C279" t="s">
        <v>357</v>
      </c>
    </row>
    <row r="280" spans="3:3" x14ac:dyDescent="0.25">
      <c r="C280" t="s">
        <v>151</v>
      </c>
    </row>
    <row r="281" spans="3:3" x14ac:dyDescent="0.25">
      <c r="C281" t="s">
        <v>132</v>
      </c>
    </row>
    <row r="282" spans="3:3" x14ac:dyDescent="0.25">
      <c r="C282" t="s">
        <v>125</v>
      </c>
    </row>
    <row r="283" spans="3:3" x14ac:dyDescent="0.25">
      <c r="C283" t="s">
        <v>232</v>
      </c>
    </row>
    <row r="284" spans="3:3" x14ac:dyDescent="0.25">
      <c r="C284" t="s">
        <v>176</v>
      </c>
    </row>
    <row r="285" spans="3:3" x14ac:dyDescent="0.25">
      <c r="C285" t="s">
        <v>231</v>
      </c>
    </row>
    <row r="286" spans="3:3" x14ac:dyDescent="0.25">
      <c r="C286" t="s">
        <v>150</v>
      </c>
    </row>
    <row r="287" spans="3:3" x14ac:dyDescent="0.25">
      <c r="C287" t="s">
        <v>312</v>
      </c>
    </row>
  </sheetData>
  <sortState xmlns:xlrd2="http://schemas.microsoft.com/office/spreadsheetml/2017/richdata2" ref="C2:C287">
    <sortCondition ref="C3"/>
  </sortState>
  <pageMargins left="0.7" right="0.7" top="0.78740157499999996" bottom="0.78740157499999996" header="0.3" footer="0.3"/>
  <tableParts count="7">
    <tablePart r:id="rId1"/>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Datenerhebungsblatt</vt:lpstr>
      <vt:lpstr>Dropdown-Menü-Daten</vt:lpstr>
      <vt:lpstr>Datenerhebungsblatt!Druckbereich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2025-06-04T07:32:25Z</dcterms:modified>
</cp:coreProperties>
</file>