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d\abt15ew\ABT15EW-5.0\4-05_Oekofonds\2026_Wasserstoff Unterstützung\01_Ausschreibung\Einrichtung eines Online Formulars Beilagen Vorlagen\"/>
    </mc:Choice>
  </mc:AlternateContent>
  <xr:revisionPtr revIDLastSave="0" documentId="13_ncr:1_{DACEBE2A-C8ED-4AD8-8E4F-42889D9A7723}" xr6:coauthVersionLast="47" xr6:coauthVersionMax="47" xr10:uidLastSave="{00000000-0000-0000-0000-000000000000}"/>
  <bookViews>
    <workbookView xWindow="28680" yWindow="660" windowWidth="29040" windowHeight="17520" tabRatio="703" xr2:uid="{00000000-000D-0000-FFFF-FFFF00000000}"/>
  </bookViews>
  <sheets>
    <sheet name="ÖKOFONDS_Projektdaten" sheetId="1" r:id="rId1"/>
    <sheet name="Werte" sheetId="15" state="hidden" r:id="rId2"/>
    <sheet name="Unverbindliche Förderhöhe" sheetId="16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0" i="1" l="1"/>
  <c r="K11" i="1"/>
  <c r="G51" i="1"/>
  <c r="B1" i="16" l="1"/>
  <c r="B2" i="16"/>
  <c r="F46" i="1" l="1"/>
  <c r="F47" i="1" l="1"/>
  <c r="B3" i="16" l="1"/>
  <c r="D5" i="16" s="1"/>
  <c r="B5" i="16" l="1"/>
  <c r="D4" i="16"/>
  <c r="B4" i="16"/>
  <c r="B6" i="16" l="1"/>
  <c r="B7" i="16" s="1"/>
</calcChain>
</file>

<file path=xl/sharedStrings.xml><?xml version="1.0" encoding="utf-8"?>
<sst xmlns="http://schemas.openxmlformats.org/spreadsheetml/2006/main" count="94" uniqueCount="93">
  <si>
    <t>ja</t>
  </si>
  <si>
    <t>nein</t>
  </si>
  <si>
    <t>Projektbezeichnung</t>
  </si>
  <si>
    <t>Angabe zur Förderung</t>
  </si>
  <si>
    <t>Umsetzungszeitraum</t>
  </si>
  <si>
    <t>Steckertyp</t>
  </si>
  <si>
    <t>DC</t>
  </si>
  <si>
    <t>AC</t>
  </si>
  <si>
    <t>CCS</t>
  </si>
  <si>
    <t>CHAdeMo</t>
  </si>
  <si>
    <t>Typ 2</t>
  </si>
  <si>
    <t>Stromart</t>
  </si>
  <si>
    <t>Kosten in EUR (exkl. MwSt.)</t>
  </si>
  <si>
    <t>Bestand</t>
  </si>
  <si>
    <t>ALLGEMEINE ANGABEN</t>
  </si>
  <si>
    <t>PROJEKTDATEN</t>
  </si>
  <si>
    <t>neu</t>
  </si>
  <si>
    <t>ja/nein</t>
  </si>
  <si>
    <t>Projektdaten zum Antrag</t>
  </si>
  <si>
    <t>andere</t>
  </si>
  <si>
    <t>Zahlungsmethode</t>
  </si>
  <si>
    <t>Bankomatkarte</t>
  </si>
  <si>
    <t>Kreditkarte</t>
  </si>
  <si>
    <t>BEÖ-Karte</t>
  </si>
  <si>
    <t>QR-Code</t>
  </si>
  <si>
    <t>etc.</t>
  </si>
  <si>
    <t>Angeführte Gesamtkosten</t>
  </si>
  <si>
    <t>kalkulierte Förderung</t>
  </si>
  <si>
    <t>Basisförderung nat./jur. Person (30% bzw. € 100.000)</t>
  </si>
  <si>
    <t>zusätzl. E5 Gemeinde/KEM 5%)</t>
  </si>
  <si>
    <t>Liste 1</t>
  </si>
  <si>
    <t>Liste 2</t>
  </si>
  <si>
    <t>Einzelunternehmen</t>
  </si>
  <si>
    <t>AG</t>
  </si>
  <si>
    <t>KG</t>
  </si>
  <si>
    <t>Verein</t>
  </si>
  <si>
    <t>Genossenschaft</t>
  </si>
  <si>
    <t>Vorzugssteuerabzugsberechtigung</t>
  </si>
  <si>
    <t>Liste 3</t>
  </si>
  <si>
    <t>Großunternehmen</t>
  </si>
  <si>
    <t>Mittleres Unternehmen</t>
  </si>
  <si>
    <t>Klein/Kleinstunternehmen</t>
  </si>
  <si>
    <t>OG</t>
  </si>
  <si>
    <t>Genaue Definition</t>
  </si>
  <si>
    <t>AUSBLENDEN</t>
  </si>
  <si>
    <t>ausgewiesene Gesamtförderung</t>
  </si>
  <si>
    <t xml:space="preserve">e5/SKE Gemeinde </t>
  </si>
  <si>
    <t>Vorsteuerabzugsberechtigt</t>
  </si>
  <si>
    <t>Check</t>
  </si>
  <si>
    <t>Gesamtkosten (inkl. MwSt.)</t>
  </si>
  <si>
    <t>Hinweis: Hier ist das gesamte benötigte Förderungsvolumen einzugeben (inkl. Bundesförderungen sofern diese beantragt werden).</t>
  </si>
  <si>
    <r>
      <t xml:space="preserve">Kurzbeschreibung des Vorhabens </t>
    </r>
    <r>
      <rPr>
        <sz val="8"/>
        <color theme="1"/>
        <rFont val="Calibri"/>
        <family val="2"/>
        <scheme val="minor"/>
      </rPr>
      <t>(max. 450 Zeichen)</t>
    </r>
  </si>
  <si>
    <t xml:space="preserve">Wird oder ist es geplant für denselben Förderungsgegenstand eine 
Bundesförderung in Anspruch zu nehmen? </t>
  </si>
  <si>
    <t>GmbH</t>
  </si>
  <si>
    <t>Beratung und Unterstützung</t>
  </si>
  <si>
    <t>Planungsleistung</t>
  </si>
  <si>
    <t>Erstellung Sicherheitskonzept</t>
  </si>
  <si>
    <t>Erstellung technisch-betriebswirtschaftlicher Konzepte</t>
  </si>
  <si>
    <t>Machbarkeitsstudien</t>
  </si>
  <si>
    <t>Erstellung Treibhausgasbilanz</t>
  </si>
  <si>
    <t>Sonstige Leistungen (Definition der Leistung)</t>
  </si>
  <si>
    <t>Angabe zu voraussichtlichen Investitionskosten des geplanten Projektvorhabens</t>
  </si>
  <si>
    <t>Körperschaft öffentlichen Rechts</t>
  </si>
  <si>
    <t>Juristische Person</t>
  </si>
  <si>
    <t>Ja</t>
  </si>
  <si>
    <t>Nein</t>
  </si>
  <si>
    <t>Universität</t>
  </si>
  <si>
    <t>Sonstiges</t>
  </si>
  <si>
    <t>Hinweis: Bezieht sich nur auf den aktuellen Förderungsgegenstand (= Studie oder Beratungsleistung)</t>
  </si>
  <si>
    <t xml:space="preserve">Hinweis: Bezieht sich auf das zukünftige Projektvorhaben </t>
  </si>
  <si>
    <t>FÖRDERUNG UNTERSTÜTZUNG BEI DER ENTWICKLUNG EINREICHFÄHIGER WASSERSTOFFPROJEKTE</t>
  </si>
  <si>
    <r>
      <t xml:space="preserve">geplanter Beginn der Planungs-, Beratungs- oder Studienleistungen </t>
    </r>
    <r>
      <rPr>
        <sz val="8"/>
        <rFont val="Calibri"/>
        <family val="2"/>
        <scheme val="minor"/>
      </rPr>
      <t>(MM.JJ)</t>
    </r>
  </si>
  <si>
    <t>Angabe der anvisierten Förderungsausschreibung auf EU- oder Bundesebene</t>
  </si>
  <si>
    <t>gemäß der auf der Homepage des Ökofonds veröffentlichten Ausschreibung (https://www.technik.steiermark.at/cms/ziel/130649548/DE)</t>
  </si>
  <si>
    <t>Name Förderungswerberin/Förderungswerber</t>
  </si>
  <si>
    <t>Art der Antragsstellerin/des Antragsstellers</t>
  </si>
  <si>
    <t>Teil eines Konsortiums (genauere Angaben sind im Projektkonzept zu tätigen)</t>
  </si>
  <si>
    <t>Unternehmensgröße laut EU-Definition (2003/361/EG)</t>
  </si>
  <si>
    <t>Vorname</t>
  </si>
  <si>
    <t>Nachname</t>
  </si>
  <si>
    <t>Telefonnummer</t>
  </si>
  <si>
    <t>E-Mail</t>
  </si>
  <si>
    <t>Ist die Antragstellerin/der Antragsteller gleichzeitig Förderungswerberin/Förderungswerber?</t>
  </si>
  <si>
    <t>Angabe zur Höhe der für das gegenständliche Vorhaben benötigten öffentlichen Investitionsförderung (Summe aller Förderungsstellen)</t>
  </si>
  <si>
    <t>Werden oder ist es geplant für denselben Förderungsgegenstand weitere Förderungen durch andere Dienststellen des Landes Steiermark in Anspruch zu nehmen?</t>
  </si>
  <si>
    <r>
      <rPr>
        <b/>
        <i/>
        <sz val="10"/>
        <color theme="1"/>
        <rFont val="Calibri"/>
        <family val="2"/>
        <scheme val="minor"/>
      </rPr>
      <t>Hinweis:</t>
    </r>
    <r>
      <rPr>
        <i/>
        <sz val="10"/>
        <color rgb="FF000000"/>
        <rFont val="Calibri"/>
        <family val="2"/>
        <scheme val="minor"/>
      </rPr>
      <t xml:space="preserve"> Voraussetzung für die Bearbeitung des Förderungsantrages ist ein vollständig ausgefüllter Antrag und die Vorlage aller erforderlichen Unterlagen.</t>
    </r>
  </si>
  <si>
    <r>
      <t>Angabe zur Antragstellerin/zum Antragsteller (Bezeichnung der Organisation)</t>
    </r>
    <r>
      <rPr>
        <sz val="9"/>
        <color theme="1"/>
        <rFont val="Calibri"/>
        <family val="2"/>
        <scheme val="minor"/>
      </rPr>
      <t xml:space="preserve"> 
(nur notwendig, wenn die Förderungswerberin/der Förderungswerber nicht Antragstellerin/Antragsteller ist)</t>
    </r>
  </si>
  <si>
    <r>
      <t xml:space="preserve">geplante Fertigstellung der Planungs-, Beratungs- oder Studienleistungen </t>
    </r>
    <r>
      <rPr>
        <sz val="8"/>
        <rFont val="Calibri"/>
        <family val="2"/>
        <scheme val="minor"/>
      </rPr>
      <t>(MM.JJ)</t>
    </r>
  </si>
  <si>
    <r>
      <t xml:space="preserve">geplante Umsetzung des Projektvorhabens </t>
    </r>
    <r>
      <rPr>
        <sz val="8"/>
        <rFont val="Calibri"/>
        <family val="2"/>
        <scheme val="minor"/>
      </rPr>
      <t>(z.B.: 04/2028 - 06/2030)</t>
    </r>
  </si>
  <si>
    <t>Gesamtkosten (exkl. MwSt.)</t>
  </si>
  <si>
    <t>Für diesen Antrag vertretungsbefugte Person</t>
  </si>
  <si>
    <t>Vertretungsfunktion (z.B.: Geschäftsführer etc.)</t>
  </si>
  <si>
    <t>Wenn ja, Bezeichnung der Bundesförderungsstelle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</si>
</sst>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€&quot;\ #,##0.00;\-&quot;€&quot;\ #,##0.00"/>
    <numFmt numFmtId="44" formatCode="_-&quot;€&quot;\ * #,##0.00_-;\-&quot;€&quot;\ * #,##0.00_-;_-&quot;€&quot;\ * &quot;-&quot;??_-;_-@_-"/>
    <numFmt numFmtId="164" formatCode="&quot;€&quot;\ #,##0.00"/>
    <numFmt numFmtId="165" formatCode="_-&quot;€&quot;\ * #,##0_-;\-&quot;€&quot;\ * #,##0_-;_-&quot;€&quot;\ * &quot;-&quot;??_-;_-@_-"/>
  </numFmts>
  <fonts count="2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4"/>
      <color rgb="FF007844"/>
      <name val="Arial"/>
      <family val="2"/>
    </font>
    <font>
      <b/>
      <sz val="11"/>
      <color theme="1"/>
      <name val="Arial"/>
      <family val="2"/>
    </font>
    <font>
      <i/>
      <sz val="8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B4A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3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113">
    <xf numFmtId="0" fontId="0" fillId="0" borderId="0" xfId="0"/>
    <xf numFmtId="0" fontId="2" fillId="0" borderId="0" xfId="0" applyFont="1"/>
    <xf numFmtId="164" fontId="0" fillId="3" borderId="8" xfId="0" applyNumberFormat="1" applyFill="1" applyBorder="1" applyAlignment="1" applyProtection="1">
      <alignment vertical="top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7" fillId="0" borderId="0" xfId="0" applyFont="1"/>
    <xf numFmtId="0" fontId="9" fillId="0" borderId="0" xfId="0" applyFont="1"/>
    <xf numFmtId="0" fontId="0" fillId="0" borderId="0" xfId="0" applyProtection="1">
      <protection locked="0"/>
    </xf>
    <xf numFmtId="0" fontId="0" fillId="2" borderId="0" xfId="0" applyFill="1" applyProtection="1">
      <protection locked="0"/>
    </xf>
    <xf numFmtId="0" fontId="0" fillId="0" borderId="1" xfId="0" applyBorder="1" applyProtection="1">
      <protection locked="0"/>
    </xf>
    <xf numFmtId="0" fontId="4" fillId="0" borderId="0" xfId="0" applyFont="1" applyProtection="1">
      <protection locked="0"/>
    </xf>
    <xf numFmtId="0" fontId="17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horizontal="justify" vertical="center"/>
      <protection locked="0"/>
    </xf>
    <xf numFmtId="0" fontId="16" fillId="0" borderId="0" xfId="0" applyFont="1" applyAlignment="1" applyProtection="1">
      <alignment horizontal="left" vertical="center" indent="2"/>
      <protection locked="0"/>
    </xf>
    <xf numFmtId="0" fontId="15" fillId="0" borderId="0" xfId="0" applyFont="1" applyAlignment="1" applyProtection="1">
      <alignment horizontal="justify" vertical="center"/>
      <protection locked="0"/>
    </xf>
    <xf numFmtId="0" fontId="0" fillId="4" borderId="12" xfId="0" applyFill="1" applyBorder="1"/>
    <xf numFmtId="0" fontId="0" fillId="2" borderId="0" xfId="0" applyFill="1"/>
    <xf numFmtId="0" fontId="0" fillId="2" borderId="13" xfId="0" applyFill="1" applyBorder="1"/>
    <xf numFmtId="0" fontId="4" fillId="2" borderId="0" xfId="0" applyFont="1" applyFill="1"/>
    <xf numFmtId="0" fontId="4" fillId="2" borderId="13" xfId="0" applyFont="1" applyFill="1" applyBorder="1"/>
    <xf numFmtId="0" fontId="0" fillId="2" borderId="3" xfId="0" applyFill="1" applyBorder="1"/>
    <xf numFmtId="0" fontId="0" fillId="2" borderId="14" xfId="0" applyFill="1" applyBorder="1"/>
    <xf numFmtId="0" fontId="5" fillId="0" borderId="0" xfId="0" applyFont="1"/>
    <xf numFmtId="0" fontId="3" fillId="2" borderId="0" xfId="0" applyFont="1" applyFill="1"/>
    <xf numFmtId="0" fontId="0" fillId="2" borderId="0" xfId="0" applyFill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20" xfId="0" applyFill="1" applyBorder="1"/>
    <xf numFmtId="0" fontId="0" fillId="2" borderId="0" xfId="0" applyFill="1" applyAlignment="1">
      <alignment horizontal="left"/>
    </xf>
    <xf numFmtId="0" fontId="7" fillId="2" borderId="0" xfId="0" applyFont="1" applyFill="1"/>
    <xf numFmtId="0" fontId="2" fillId="2" borderId="0" xfId="0" applyFont="1" applyFill="1"/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center" vertical="top"/>
    </xf>
    <xf numFmtId="0" fontId="0" fillId="2" borderId="0" xfId="0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2" borderId="13" xfId="0" applyFill="1" applyBorder="1" applyAlignment="1">
      <alignment horizontal="left" vertical="top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19" xfId="0" applyFill="1" applyBorder="1" applyAlignment="1">
      <alignment horizontal="left" vertical="center"/>
    </xf>
    <xf numFmtId="0" fontId="0" fillId="2" borderId="19" xfId="0" applyFill="1" applyBorder="1"/>
    <xf numFmtId="0" fontId="0" fillId="2" borderId="13" xfId="0" applyFill="1" applyBorder="1" applyAlignment="1">
      <alignment horizontal="center" vertical="top"/>
    </xf>
    <xf numFmtId="0" fontId="1" fillId="0" borderId="0" xfId="0" applyFont="1"/>
    <xf numFmtId="0" fontId="0" fillId="0" borderId="1" xfId="0" applyBorder="1"/>
    <xf numFmtId="0" fontId="6" fillId="0" borderId="0" xfId="0" applyFont="1"/>
    <xf numFmtId="0" fontId="4" fillId="0" borderId="0" xfId="0" applyFont="1"/>
    <xf numFmtId="0" fontId="0" fillId="4" borderId="9" xfId="0" applyFill="1" applyBorder="1"/>
    <xf numFmtId="0" fontId="4" fillId="4" borderId="12" xfId="0" applyFont="1" applyFill="1" applyBorder="1"/>
    <xf numFmtId="0" fontId="0" fillId="4" borderId="18" xfId="0" applyFill="1" applyBorder="1"/>
    <xf numFmtId="0" fontId="0" fillId="2" borderId="10" xfId="0" applyFill="1" applyBorder="1"/>
    <xf numFmtId="0" fontId="0" fillId="2" borderId="11" xfId="0" applyFill="1" applyBorder="1"/>
    <xf numFmtId="0" fontId="8" fillId="2" borderId="0" xfId="0" applyFont="1" applyFill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" fontId="7" fillId="0" borderId="0" xfId="1" applyNumberFormat="1" applyFont="1"/>
    <xf numFmtId="4" fontId="7" fillId="0" borderId="0" xfId="0" applyNumberFormat="1" applyFont="1"/>
    <xf numFmtId="7" fontId="7" fillId="0" borderId="0" xfId="0" applyNumberFormat="1" applyFont="1"/>
    <xf numFmtId="164" fontId="7" fillId="0" borderId="0" xfId="0" applyNumberFormat="1" applyFont="1"/>
    <xf numFmtId="4" fontId="9" fillId="0" borderId="0" xfId="0" applyNumberFormat="1" applyFont="1"/>
    <xf numFmtId="165" fontId="7" fillId="0" borderId="0" xfId="0" applyNumberFormat="1" applyFont="1"/>
    <xf numFmtId="164" fontId="2" fillId="5" borderId="8" xfId="0" applyNumberFormat="1" applyFont="1" applyFill="1" applyBorder="1" applyAlignment="1">
      <alignment vertical="top"/>
    </xf>
    <xf numFmtId="0" fontId="7" fillId="2" borderId="0" xfId="0" applyFont="1" applyFill="1" applyAlignment="1">
      <alignment horizontal="left"/>
    </xf>
    <xf numFmtId="164" fontId="0" fillId="0" borderId="0" xfId="0" applyNumberFormat="1"/>
    <xf numFmtId="164" fontId="4" fillId="0" borderId="0" xfId="0" applyNumberFormat="1" applyFont="1"/>
    <xf numFmtId="164" fontId="2" fillId="0" borderId="0" xfId="0" applyNumberFormat="1" applyFont="1"/>
    <xf numFmtId="0" fontId="1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9" fillId="0" borderId="0" xfId="0" applyFont="1"/>
    <xf numFmtId="0" fontId="21" fillId="0" borderId="0" xfId="0" applyFont="1"/>
    <xf numFmtId="0" fontId="0" fillId="0" borderId="0" xfId="0" applyFill="1"/>
    <xf numFmtId="0" fontId="0" fillId="2" borderId="20" xfId="0" applyFill="1" applyBorder="1" applyAlignment="1">
      <alignment vertical="center"/>
    </xf>
    <xf numFmtId="0" fontId="24" fillId="2" borderId="0" xfId="0" applyFont="1" applyFill="1"/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7" xfId="0" applyFill="1" applyBorder="1" applyAlignment="1" applyProtection="1">
      <alignment horizontal="center" vertical="center" wrapText="1"/>
      <protection locked="0"/>
    </xf>
    <xf numFmtId="0" fontId="0" fillId="3" borderId="17" xfId="0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vertical="top"/>
    </xf>
    <xf numFmtId="0" fontId="0" fillId="2" borderId="20" xfId="0" applyFill="1" applyBorder="1" applyAlignment="1">
      <alignment vertical="top"/>
    </xf>
    <xf numFmtId="0" fontId="7" fillId="2" borderId="0" xfId="0" applyFont="1" applyFill="1" applyAlignment="1">
      <alignment horizontal="left"/>
    </xf>
    <xf numFmtId="0" fontId="7" fillId="2" borderId="20" xfId="0" applyFont="1" applyFill="1" applyBorder="1" applyAlignment="1">
      <alignment horizontal="left"/>
    </xf>
    <xf numFmtId="17" fontId="0" fillId="3" borderId="8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0" fillId="2" borderId="0" xfId="0" applyFill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 vertical="center"/>
    </xf>
    <xf numFmtId="0" fontId="20" fillId="3" borderId="6" xfId="2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center"/>
    </xf>
    <xf numFmtId="0" fontId="0" fillId="2" borderId="20" xfId="0" applyFill="1" applyBorder="1" applyAlignment="1">
      <alignment horizontal="center"/>
    </xf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left" vertical="center" wrapText="1"/>
    </xf>
    <xf numFmtId="0" fontId="0" fillId="2" borderId="20" xfId="0" applyFill="1" applyBorder="1" applyAlignment="1">
      <alignment horizontal="left" vertical="center" wrapText="1"/>
    </xf>
    <xf numFmtId="0" fontId="0" fillId="2" borderId="0" xfId="0" applyFill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0" xfId="0" applyFill="1" applyAlignment="1">
      <alignment horizontal="center" vertical="top"/>
    </xf>
    <xf numFmtId="0" fontId="0" fillId="2" borderId="13" xfId="0" applyFill="1" applyBorder="1" applyAlignment="1">
      <alignment horizontal="center" vertical="top"/>
    </xf>
    <xf numFmtId="14" fontId="0" fillId="3" borderId="8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 applyProtection="1">
      <alignment horizontal="center" vertical="center" wrapText="1"/>
      <protection locked="0"/>
    </xf>
    <xf numFmtId="0" fontId="0" fillId="3" borderId="16" xfId="0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0" fillId="0" borderId="0" xfId="0" applyAlignment="1">
      <alignment horizontal="left" wrapText="1"/>
    </xf>
  </cellXfs>
  <cellStyles count="3">
    <cellStyle name="Link" xfId="2" builtinId="8"/>
    <cellStyle name="Standard" xfId="0" builtinId="0"/>
    <cellStyle name="Währung" xfId="1" builtinId="4"/>
  </cellStyles>
  <dxfs count="4">
    <dxf>
      <font>
        <strike/>
      </font>
      <fill>
        <patternFill patternType="darkDown">
          <fgColor theme="0" tint="-4.9989318521683403E-2"/>
          <bgColor theme="5"/>
        </patternFill>
      </fill>
    </dxf>
    <dxf>
      <font>
        <strike val="0"/>
      </font>
      <fill>
        <patternFill patternType="lightDown">
          <fgColor theme="0" tint="-4.9989318521683403E-2"/>
          <bgColor theme="5"/>
        </patternFill>
      </fill>
    </dxf>
    <dxf>
      <font>
        <strike/>
      </font>
      <fill>
        <patternFill patternType="darkDown">
          <fgColor theme="0" tint="-4.9989318521683403E-2"/>
          <bgColor theme="5"/>
        </patternFill>
      </fill>
    </dxf>
    <dxf>
      <font>
        <strike/>
      </font>
      <fill>
        <patternFill patternType="darkDown">
          <fgColor theme="0" tint="-4.9989318521683403E-2"/>
          <bgColor theme="5"/>
        </patternFill>
      </fill>
    </dxf>
  </dxfs>
  <tableStyles count="0" defaultTableStyle="TableStyleMedium2" defaultPivotStyle="PivotStyleLight16"/>
  <colors>
    <mruColors>
      <color rgb="FF007B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1737454</xdr:colOff>
      <xdr:row>1</xdr:row>
      <xdr:rowOff>233874</xdr:rowOff>
    </xdr:from>
    <xdr:to>
      <xdr:col>9</xdr:col>
      <xdr:colOff>0</xdr:colOff>
      <xdr:row>4</xdr:row>
      <xdr:rowOff>68222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269983" y="682109"/>
          <a:ext cx="4196848" cy="11454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de-AT" sz="1100"/>
            <a:t>Fachabteilung</a:t>
          </a:r>
          <a:r>
            <a:rPr lang="de-AT" sz="1100" baseline="0"/>
            <a:t> Energie und Wohnbau</a:t>
          </a:r>
        </a:p>
        <a:p>
          <a:pPr algn="r"/>
          <a:r>
            <a:rPr lang="de-AT" sz="1100"/>
            <a:t>Referat Energietechnik und Umweltförderungen</a:t>
          </a:r>
        </a:p>
        <a:p>
          <a:pPr algn="r"/>
          <a:r>
            <a:rPr lang="de-AT" sz="1100"/>
            <a:t>Landhausgasse 7, 8010 Graz</a:t>
          </a:r>
        </a:p>
        <a:p>
          <a:pPr algn="r"/>
          <a:r>
            <a:rPr lang="de-AT" sz="1100"/>
            <a:t>Tel: 0316/877 3784</a:t>
          </a:r>
        </a:p>
      </xdr:txBody>
    </xdr:sp>
    <xdr:clientData/>
  </xdr:twoCellAnchor>
  <xdr:twoCellAnchor editAs="oneCell">
    <xdr:from>
      <xdr:col>7</xdr:col>
      <xdr:colOff>559200</xdr:colOff>
      <xdr:row>0</xdr:row>
      <xdr:rowOff>162978</xdr:rowOff>
    </xdr:from>
    <xdr:to>
      <xdr:col>8</xdr:col>
      <xdr:colOff>818298</xdr:colOff>
      <xdr:row>1</xdr:row>
      <xdr:rowOff>249054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33677" y="162978"/>
          <a:ext cx="1324166" cy="536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ur-lex.europa.eu/legal-content/DE/TXT/PDF/?uri=uriserv:OJ.L_.2003.124.01.0036.01.DE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32"/>
  <sheetViews>
    <sheetView tabSelected="1" zoomScale="110" zoomScaleNormal="110" workbookViewId="0">
      <selection activeCell="B21" sqref="B21"/>
    </sheetView>
  </sheetViews>
  <sheetFormatPr baseColWidth="10" defaultColWidth="11.5703125" defaultRowHeight="15" x14ac:dyDescent="0.25"/>
  <cols>
    <col min="1" max="1" width="3.85546875" style="6" customWidth="1"/>
    <col min="2" max="2" width="15.85546875" style="7" customWidth="1"/>
    <col min="3" max="3" width="24.7109375" style="7" customWidth="1"/>
    <col min="4" max="4" width="17.7109375" style="7" customWidth="1"/>
    <col min="5" max="5" width="11.28515625" style="7" customWidth="1"/>
    <col min="6" max="6" width="15.7109375" style="7" customWidth="1"/>
    <col min="7" max="9" width="15.5703125" style="7" customWidth="1"/>
    <col min="10" max="10" width="2.140625" style="8" customWidth="1"/>
    <col min="11" max="11" width="24.7109375" style="6" customWidth="1"/>
    <col min="12" max="16" width="11.5703125" style="6" hidden="1" customWidth="1"/>
    <col min="17" max="17" width="30.42578125" style="6" hidden="1" customWidth="1"/>
    <col min="18" max="27" width="11.5703125" style="6" hidden="1" customWidth="1"/>
    <col min="28" max="216" width="11.5703125" style="6" customWidth="1"/>
    <col min="217" max="16384" width="11.5703125" style="6"/>
  </cols>
  <sheetData>
    <row r="1" spans="1:27" ht="35.450000000000003" customHeight="1" x14ac:dyDescent="0.25">
      <c r="A1" s="44"/>
      <c r="B1" s="47"/>
      <c r="C1" s="47"/>
      <c r="D1" s="47"/>
      <c r="E1" s="47"/>
      <c r="F1" s="47"/>
      <c r="G1" s="47"/>
      <c r="H1" s="47"/>
      <c r="I1" s="48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</row>
    <row r="2" spans="1:27" ht="45.75" customHeight="1" x14ac:dyDescent="0.4">
      <c r="A2" s="15"/>
      <c r="B2" s="49" t="s">
        <v>18</v>
      </c>
      <c r="C2" s="16"/>
      <c r="D2" s="16"/>
      <c r="E2" s="16"/>
      <c r="F2" s="16"/>
      <c r="G2" s="16"/>
      <c r="H2" s="16"/>
      <c r="I2" s="17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</row>
    <row r="3" spans="1:27" ht="57.75" customHeight="1" x14ac:dyDescent="0.25">
      <c r="A3" s="15"/>
      <c r="B3" s="82" t="s">
        <v>70</v>
      </c>
      <c r="C3" s="82"/>
      <c r="D3" s="82"/>
      <c r="E3" s="82"/>
      <c r="F3" s="82"/>
      <c r="G3" s="82"/>
      <c r="H3" s="83"/>
      <c r="I3" s="17"/>
      <c r="J3"/>
      <c r="K3"/>
      <c r="L3"/>
      <c r="M3"/>
      <c r="N3"/>
      <c r="O3"/>
      <c r="P3"/>
      <c r="Q3"/>
      <c r="R3" t="s">
        <v>44</v>
      </c>
      <c r="S3"/>
      <c r="T3"/>
      <c r="U3"/>
      <c r="V3"/>
      <c r="W3"/>
      <c r="X3"/>
      <c r="Y3"/>
      <c r="Z3"/>
      <c r="AA3"/>
    </row>
    <row r="4" spans="1:27" ht="14.45" customHeight="1" x14ac:dyDescent="0.25">
      <c r="A4" s="15"/>
      <c r="B4" s="69" t="s">
        <v>73</v>
      </c>
      <c r="C4" s="69"/>
      <c r="D4" s="69"/>
      <c r="E4" s="16"/>
      <c r="F4" s="16"/>
      <c r="G4" s="16"/>
      <c r="H4" s="16"/>
      <c r="I4" s="17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ht="1.1499999999999999" customHeight="1" x14ac:dyDescent="0.25">
      <c r="A5" s="15"/>
      <c r="B5" s="16"/>
      <c r="C5" s="16"/>
      <c r="D5" s="16"/>
      <c r="E5" s="16"/>
      <c r="F5" s="16"/>
      <c r="G5" s="16"/>
      <c r="H5" s="16"/>
      <c r="I5" s="17"/>
      <c r="J5"/>
      <c r="K5"/>
      <c r="L5"/>
      <c r="M5"/>
      <c r="N5"/>
      <c r="O5"/>
      <c r="P5"/>
      <c r="Q5"/>
      <c r="R5" s="1" t="s">
        <v>30</v>
      </c>
      <c r="S5"/>
      <c r="T5"/>
      <c r="U5"/>
      <c r="V5"/>
      <c r="W5"/>
      <c r="X5"/>
      <c r="Y5"/>
      <c r="Z5"/>
      <c r="AA5"/>
    </row>
    <row r="6" spans="1:27" ht="14.45" customHeight="1" x14ac:dyDescent="0.25">
      <c r="A6" s="15"/>
      <c r="B6" s="71" t="s">
        <v>85</v>
      </c>
      <c r="C6" s="18"/>
      <c r="D6" s="18"/>
      <c r="E6" s="18"/>
      <c r="F6" s="18"/>
      <c r="G6" s="18"/>
      <c r="H6" s="18"/>
      <c r="I6" s="19"/>
      <c r="J6"/>
      <c r="K6"/>
      <c r="L6"/>
      <c r="M6"/>
      <c r="N6"/>
      <c r="O6"/>
      <c r="P6"/>
      <c r="Q6"/>
      <c r="R6" t="s">
        <v>63</v>
      </c>
      <c r="S6"/>
      <c r="T6"/>
      <c r="U6"/>
      <c r="V6"/>
      <c r="W6"/>
      <c r="X6"/>
      <c r="Y6"/>
      <c r="Z6"/>
      <c r="AA6"/>
    </row>
    <row r="7" spans="1:27" ht="12" customHeight="1" x14ac:dyDescent="0.35">
      <c r="A7" s="15"/>
      <c r="B7" s="20"/>
      <c r="C7" s="20"/>
      <c r="D7" s="20"/>
      <c r="E7" s="20"/>
      <c r="F7" s="20"/>
      <c r="G7" s="20"/>
      <c r="H7" s="20"/>
      <c r="I7" s="21"/>
      <c r="J7" s="22"/>
      <c r="K7"/>
      <c r="L7"/>
      <c r="M7"/>
      <c r="N7"/>
      <c r="O7"/>
      <c r="P7"/>
      <c r="Q7"/>
      <c r="R7" t="s">
        <v>62</v>
      </c>
      <c r="S7"/>
      <c r="T7"/>
      <c r="U7"/>
      <c r="V7"/>
      <c r="W7"/>
      <c r="X7"/>
      <c r="Y7"/>
      <c r="Z7"/>
      <c r="AA7"/>
    </row>
    <row r="8" spans="1:27" ht="21" customHeight="1" x14ac:dyDescent="0.35">
      <c r="A8" s="15"/>
      <c r="B8" s="23" t="s">
        <v>14</v>
      </c>
      <c r="C8" s="16"/>
      <c r="D8" s="16"/>
      <c r="E8" s="16"/>
      <c r="F8" s="24"/>
      <c r="G8" s="24"/>
      <c r="H8" s="24"/>
      <c r="I8" s="25"/>
      <c r="J8" s="22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ht="15.75" customHeight="1" x14ac:dyDescent="0.35">
      <c r="A9" s="15"/>
      <c r="B9" s="35" t="s">
        <v>74</v>
      </c>
      <c r="C9" s="35"/>
      <c r="D9" s="84"/>
      <c r="E9" s="85"/>
      <c r="F9" s="80"/>
      <c r="G9" s="80"/>
      <c r="H9" s="80"/>
      <c r="I9" s="81"/>
      <c r="J9" s="22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.75" customHeight="1" x14ac:dyDescent="0.25">
      <c r="A10" s="15"/>
      <c r="B10" s="35" t="s">
        <v>37</v>
      </c>
      <c r="C10" s="35"/>
      <c r="D10" s="84"/>
      <c r="E10" s="85"/>
      <c r="F10" s="80"/>
      <c r="G10" s="80"/>
      <c r="H10" s="80"/>
      <c r="I10" s="81"/>
      <c r="J10" s="41"/>
      <c r="K10" s="68" t="str">
        <f>IF(F10="","Hinweis: Eingabe notwendig für Vorberechnung der voraussichtlichen Förderungshöhe","")</f>
        <v>Hinweis: Eingabe notwendig für Vorberechnung der voraussichtlichen Förderungshöhe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ht="15.75" customHeight="1" x14ac:dyDescent="0.25">
      <c r="A11" s="15"/>
      <c r="B11" s="35" t="s">
        <v>75</v>
      </c>
      <c r="C11" s="35"/>
      <c r="D11" s="35"/>
      <c r="E11" s="70"/>
      <c r="F11" s="80"/>
      <c r="G11" s="80"/>
      <c r="H11" s="80"/>
      <c r="I11" s="81"/>
      <c r="J11" s="41"/>
      <c r="K11" s="68" t="str">
        <f>IF(F11="","Hinweis: Eingabe notwendig für Vorberechnung der voraussichtlichen Förderungshöhe","")</f>
        <v>Hinweis: Eingabe notwendig für Vorberechnung der voraussichtlichen Förderungshöhe</v>
      </c>
      <c r="L11"/>
      <c r="M11"/>
      <c r="N11"/>
      <c r="O11"/>
      <c r="P11"/>
      <c r="Q11"/>
      <c r="R11" s="1" t="s">
        <v>31</v>
      </c>
      <c r="S11"/>
      <c r="T11"/>
      <c r="U11"/>
      <c r="V11"/>
      <c r="W11"/>
      <c r="X11"/>
      <c r="Y11"/>
      <c r="Z11"/>
      <c r="AA11"/>
    </row>
    <row r="12" spans="1:27" ht="15.75" customHeight="1" x14ac:dyDescent="0.35">
      <c r="A12" s="15"/>
      <c r="B12" s="96" t="s">
        <v>43</v>
      </c>
      <c r="C12" s="96"/>
      <c r="D12" s="96"/>
      <c r="E12" s="97"/>
      <c r="F12" s="80"/>
      <c r="G12" s="80"/>
      <c r="H12" s="80"/>
      <c r="I12" s="81"/>
      <c r="J12" s="41"/>
      <c r="K12" s="22"/>
      <c r="L12"/>
      <c r="M12"/>
      <c r="N12"/>
      <c r="O12"/>
      <c r="P12"/>
      <c r="Q12"/>
      <c r="R12" t="s">
        <v>32</v>
      </c>
      <c r="S12"/>
      <c r="T12"/>
      <c r="U12"/>
      <c r="V12"/>
      <c r="W12"/>
      <c r="X12"/>
      <c r="Y12"/>
      <c r="Z12"/>
      <c r="AA12"/>
    </row>
    <row r="13" spans="1:27" ht="15.75" customHeight="1" x14ac:dyDescent="0.35">
      <c r="A13" s="15"/>
      <c r="B13" s="96" t="s">
        <v>77</v>
      </c>
      <c r="C13" s="96"/>
      <c r="D13" s="96"/>
      <c r="E13" s="97"/>
      <c r="F13" s="80"/>
      <c r="G13" s="80"/>
      <c r="H13" s="80"/>
      <c r="I13" s="81"/>
      <c r="J13" s="41"/>
      <c r="K13" s="22"/>
      <c r="L13"/>
      <c r="M13"/>
      <c r="N13"/>
      <c r="O13"/>
      <c r="P13"/>
      <c r="Q13"/>
      <c r="R13" t="s">
        <v>33</v>
      </c>
      <c r="S13"/>
      <c r="T13"/>
      <c r="U13"/>
      <c r="V13"/>
      <c r="W13"/>
      <c r="X13"/>
      <c r="Y13"/>
      <c r="Z13"/>
      <c r="AA13"/>
    </row>
    <row r="14" spans="1:27" ht="15.75" customHeight="1" x14ac:dyDescent="0.35">
      <c r="A14" s="15"/>
      <c r="B14" s="87" t="s">
        <v>76</v>
      </c>
      <c r="C14" s="87"/>
      <c r="D14" s="87"/>
      <c r="E14" s="87"/>
      <c r="F14" s="80"/>
      <c r="G14" s="80"/>
      <c r="H14" s="80"/>
      <c r="I14" s="81"/>
      <c r="J14" s="22"/>
      <c r="K14"/>
      <c r="L14"/>
      <c r="M14"/>
      <c r="N14"/>
      <c r="O14"/>
      <c r="P14"/>
      <c r="Q14"/>
      <c r="R14" t="s">
        <v>42</v>
      </c>
      <c r="S14"/>
      <c r="T14"/>
      <c r="U14"/>
      <c r="V14"/>
      <c r="W14"/>
      <c r="X14"/>
      <c r="Y14"/>
      <c r="Z14"/>
      <c r="AA14"/>
    </row>
    <row r="15" spans="1:27" ht="6" customHeight="1" x14ac:dyDescent="0.35">
      <c r="A15" s="15"/>
      <c r="B15" s="27"/>
      <c r="C15" s="27"/>
      <c r="D15" s="27"/>
      <c r="E15" s="27"/>
      <c r="F15" s="30"/>
      <c r="G15" s="30"/>
      <c r="H15" s="30"/>
      <c r="I15" s="34"/>
      <c r="J15" s="22"/>
      <c r="K15"/>
      <c r="L15"/>
      <c r="M15"/>
      <c r="N15"/>
      <c r="O15"/>
      <c r="P15"/>
      <c r="Q15"/>
      <c r="R15" t="s">
        <v>34</v>
      </c>
      <c r="S15"/>
      <c r="T15"/>
      <c r="U15"/>
      <c r="V15"/>
      <c r="W15"/>
      <c r="X15"/>
      <c r="Y15"/>
      <c r="Z15"/>
      <c r="AA15"/>
    </row>
    <row r="16" spans="1:27" ht="17.45" customHeight="1" x14ac:dyDescent="0.35">
      <c r="A16" s="15"/>
      <c r="B16" s="86" t="s">
        <v>90</v>
      </c>
      <c r="C16" s="86"/>
      <c r="D16" s="86"/>
      <c r="E16" s="86"/>
      <c r="F16" s="30"/>
      <c r="G16" s="30"/>
      <c r="H16" s="30"/>
      <c r="I16" s="34"/>
      <c r="J16" s="22"/>
      <c r="K16"/>
      <c r="L16"/>
      <c r="M16"/>
      <c r="N16"/>
      <c r="O16"/>
      <c r="P16"/>
      <c r="Q16"/>
      <c r="R16" t="s">
        <v>36</v>
      </c>
      <c r="S16"/>
      <c r="T16"/>
      <c r="U16"/>
      <c r="V16"/>
      <c r="W16"/>
      <c r="X16"/>
      <c r="Y16"/>
      <c r="Z16"/>
      <c r="AA16"/>
    </row>
    <row r="17" spans="1:27" ht="17.25" customHeight="1" x14ac:dyDescent="0.35">
      <c r="A17" s="15"/>
      <c r="B17" s="16" t="s">
        <v>91</v>
      </c>
      <c r="C17" s="16"/>
      <c r="D17" s="16"/>
      <c r="E17" s="26"/>
      <c r="F17" s="80"/>
      <c r="G17" s="80"/>
      <c r="H17" s="80"/>
      <c r="I17" s="81"/>
      <c r="J17" s="22"/>
      <c r="K17"/>
      <c r="L17"/>
      <c r="M17"/>
      <c r="N17"/>
      <c r="O17"/>
      <c r="P17"/>
      <c r="Q17"/>
      <c r="R17" t="s">
        <v>53</v>
      </c>
      <c r="S17"/>
      <c r="T17"/>
      <c r="U17"/>
      <c r="V17"/>
      <c r="W17"/>
      <c r="X17"/>
      <c r="Y17"/>
      <c r="Z17"/>
      <c r="AA17"/>
    </row>
    <row r="18" spans="1:27" ht="15.75" customHeight="1" x14ac:dyDescent="0.35">
      <c r="A18" s="15"/>
      <c r="B18" s="16" t="s">
        <v>78</v>
      </c>
      <c r="C18" s="16"/>
      <c r="D18" s="91"/>
      <c r="E18" s="92"/>
      <c r="F18" s="80"/>
      <c r="G18" s="80"/>
      <c r="H18" s="80"/>
      <c r="I18" s="81"/>
      <c r="J18" s="22"/>
      <c r="K18"/>
      <c r="L18"/>
      <c r="M18"/>
      <c r="N18"/>
      <c r="O18"/>
      <c r="P18"/>
      <c r="Q18"/>
      <c r="R18" t="s">
        <v>35</v>
      </c>
      <c r="S18"/>
      <c r="T18"/>
      <c r="U18"/>
      <c r="V18"/>
      <c r="W18"/>
      <c r="X18"/>
      <c r="Y18"/>
      <c r="Z18"/>
      <c r="AA18"/>
    </row>
    <row r="19" spans="1:27" ht="15.75" customHeight="1" x14ac:dyDescent="0.35">
      <c r="A19" s="15"/>
      <c r="B19" s="16" t="s">
        <v>79</v>
      </c>
      <c r="C19" s="16"/>
      <c r="D19" s="91"/>
      <c r="E19" s="92"/>
      <c r="F19" s="80"/>
      <c r="G19" s="80"/>
      <c r="H19" s="80"/>
      <c r="I19" s="81"/>
      <c r="J19" s="22"/>
      <c r="K19"/>
      <c r="L19"/>
      <c r="M19"/>
      <c r="N19"/>
      <c r="O19"/>
      <c r="P19"/>
      <c r="Q19"/>
      <c r="R19" t="s">
        <v>66</v>
      </c>
      <c r="S19"/>
      <c r="T19"/>
      <c r="U19"/>
      <c r="V19"/>
      <c r="W19"/>
      <c r="X19"/>
      <c r="Y19"/>
      <c r="Z19"/>
      <c r="AA19"/>
    </row>
    <row r="20" spans="1:27" ht="15.75" customHeight="1" x14ac:dyDescent="0.35">
      <c r="A20" s="15"/>
      <c r="B20" s="16" t="s">
        <v>80</v>
      </c>
      <c r="C20" s="16"/>
      <c r="D20" s="91"/>
      <c r="E20" s="92"/>
      <c r="F20" s="80"/>
      <c r="G20" s="80"/>
      <c r="H20" s="80"/>
      <c r="I20" s="81"/>
      <c r="J20" s="22"/>
      <c r="K20"/>
      <c r="L20"/>
      <c r="M20"/>
      <c r="N20"/>
      <c r="O20"/>
      <c r="P20"/>
      <c r="Q20"/>
      <c r="R20" t="s">
        <v>67</v>
      </c>
      <c r="S20"/>
      <c r="T20"/>
      <c r="U20"/>
      <c r="V20"/>
      <c r="W20"/>
      <c r="X20"/>
      <c r="Y20"/>
      <c r="Z20"/>
      <c r="AA20"/>
    </row>
    <row r="21" spans="1:27" ht="15.75" customHeight="1" x14ac:dyDescent="0.35">
      <c r="A21" s="15"/>
      <c r="B21" s="16" t="s">
        <v>81</v>
      </c>
      <c r="C21" s="16"/>
      <c r="D21" s="91"/>
      <c r="E21" s="92"/>
      <c r="F21" s="88"/>
      <c r="G21" s="89"/>
      <c r="H21" s="89"/>
      <c r="I21" s="90"/>
      <c r="J21" s="22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 ht="33" customHeight="1" x14ac:dyDescent="0.35">
      <c r="A22" s="15"/>
      <c r="B22" s="96" t="s">
        <v>82</v>
      </c>
      <c r="C22" s="96"/>
      <c r="D22" s="96"/>
      <c r="E22" s="16"/>
      <c r="F22" s="103"/>
      <c r="G22" s="89"/>
      <c r="H22" s="89"/>
      <c r="I22" s="90"/>
      <c r="J22" s="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 ht="42" customHeight="1" x14ac:dyDescent="0.35">
      <c r="A23" s="15"/>
      <c r="B23" s="96" t="s">
        <v>86</v>
      </c>
      <c r="C23" s="96"/>
      <c r="D23" s="96"/>
      <c r="E23" s="97"/>
      <c r="F23" s="103"/>
      <c r="G23" s="89"/>
      <c r="H23" s="89"/>
      <c r="I23" s="90"/>
      <c r="J23" s="22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 ht="15.75" customHeight="1" x14ac:dyDescent="0.35">
      <c r="A24" s="15"/>
      <c r="B24" s="63"/>
      <c r="C24" s="64"/>
      <c r="D24" s="64"/>
      <c r="E24" s="64"/>
      <c r="F24" s="65"/>
      <c r="G24" s="65"/>
      <c r="H24" s="65"/>
      <c r="I24" s="66"/>
      <c r="J24" s="67"/>
      <c r="K24" s="40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 ht="3.6" customHeight="1" x14ac:dyDescent="0.35">
      <c r="A25" s="15"/>
      <c r="B25" s="16"/>
      <c r="C25" s="91"/>
      <c r="D25" s="91"/>
      <c r="E25" s="91"/>
      <c r="F25" s="24"/>
      <c r="G25" s="24"/>
      <c r="H25" s="24"/>
      <c r="I25" s="25"/>
      <c r="J25" s="22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 ht="15.75" customHeight="1" x14ac:dyDescent="0.35">
      <c r="A26" s="15"/>
      <c r="B26" s="23" t="s">
        <v>15</v>
      </c>
      <c r="C26" s="16"/>
      <c r="D26" s="16"/>
      <c r="E26" s="16"/>
      <c r="F26" s="24"/>
      <c r="G26" s="24"/>
      <c r="H26" s="24"/>
      <c r="I26" s="25"/>
      <c r="J26" s="22"/>
      <c r="K26"/>
      <c r="L26"/>
      <c r="M26"/>
      <c r="N26"/>
      <c r="O26"/>
      <c r="P26"/>
      <c r="Q26"/>
      <c r="R26" s="1" t="s">
        <v>38</v>
      </c>
      <c r="S26"/>
      <c r="T26"/>
      <c r="U26"/>
      <c r="V26"/>
      <c r="W26"/>
      <c r="X26"/>
      <c r="Y26"/>
      <c r="Z26"/>
      <c r="AA26"/>
    </row>
    <row r="27" spans="1:27" ht="15.75" customHeight="1" x14ac:dyDescent="0.35">
      <c r="A27" s="15"/>
      <c r="B27" s="98" t="s">
        <v>2</v>
      </c>
      <c r="C27" s="98"/>
      <c r="D27" s="98"/>
      <c r="E27" s="99"/>
      <c r="F27" s="80"/>
      <c r="G27" s="80"/>
      <c r="H27" s="80"/>
      <c r="I27" s="81"/>
      <c r="J27" s="22"/>
      <c r="K27"/>
      <c r="L27"/>
      <c r="M27"/>
      <c r="N27"/>
      <c r="O27"/>
      <c r="P27"/>
      <c r="Q27"/>
      <c r="R27" t="s">
        <v>39</v>
      </c>
      <c r="S27"/>
      <c r="T27"/>
      <c r="U27"/>
      <c r="V27"/>
      <c r="W27"/>
      <c r="X27"/>
      <c r="Y27"/>
      <c r="Z27"/>
      <c r="AA27"/>
    </row>
    <row r="28" spans="1:27" ht="15.75" customHeight="1" x14ac:dyDescent="0.25">
      <c r="A28" s="15"/>
      <c r="B28" s="98" t="s">
        <v>51</v>
      </c>
      <c r="C28" s="98"/>
      <c r="D28" s="98"/>
      <c r="E28" s="99"/>
      <c r="F28" s="104"/>
      <c r="G28" s="105"/>
      <c r="H28" s="105"/>
      <c r="I28" s="106"/>
      <c r="J28"/>
      <c r="K28"/>
      <c r="L28"/>
      <c r="M28"/>
      <c r="N28"/>
      <c r="O28"/>
      <c r="P28"/>
      <c r="Q28"/>
      <c r="R28" t="s">
        <v>40</v>
      </c>
      <c r="S28"/>
      <c r="T28"/>
      <c r="U28"/>
      <c r="V28"/>
      <c r="W28"/>
      <c r="X28"/>
      <c r="Y28"/>
      <c r="Z28"/>
      <c r="AA28"/>
    </row>
    <row r="29" spans="1:27" ht="69.599999999999994" customHeight="1" x14ac:dyDescent="0.25">
      <c r="A29" s="15"/>
      <c r="B29" s="91"/>
      <c r="C29" s="91"/>
      <c r="D29" s="91"/>
      <c r="E29" s="92"/>
      <c r="F29" s="107"/>
      <c r="G29" s="108"/>
      <c r="H29" s="108"/>
      <c r="I29" s="109"/>
      <c r="J29"/>
      <c r="K29"/>
      <c r="L29"/>
      <c r="M29"/>
      <c r="N29"/>
      <c r="O29"/>
      <c r="P29"/>
      <c r="Q29"/>
      <c r="R29" t="s">
        <v>41</v>
      </c>
      <c r="S29"/>
      <c r="T29"/>
      <c r="U29"/>
      <c r="V29"/>
      <c r="W29"/>
      <c r="X29"/>
      <c r="Y29"/>
      <c r="Z29"/>
      <c r="AA29"/>
    </row>
    <row r="30" spans="1:27" ht="43.5" customHeight="1" x14ac:dyDescent="0.25">
      <c r="A30" s="15"/>
      <c r="B30" s="75" t="s">
        <v>72</v>
      </c>
      <c r="C30" s="75"/>
      <c r="D30" s="75"/>
      <c r="E30" s="76"/>
      <c r="F30" s="72"/>
      <c r="G30" s="73"/>
      <c r="H30" s="73"/>
      <c r="I30" s="74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ht="4.1500000000000004" customHeight="1" x14ac:dyDescent="0.25">
      <c r="A31" s="15"/>
      <c r="B31" s="110"/>
      <c r="C31" s="110"/>
      <c r="D31" s="110"/>
      <c r="E31" s="110"/>
      <c r="F31" s="30"/>
      <c r="G31" s="30"/>
      <c r="H31" s="30"/>
      <c r="I31" s="34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ht="15.6" customHeight="1" x14ac:dyDescent="0.25">
      <c r="A32" s="15"/>
      <c r="B32" s="111" t="s">
        <v>4</v>
      </c>
      <c r="C32" s="111"/>
      <c r="D32" s="111"/>
      <c r="E32" s="111"/>
      <c r="F32" s="30"/>
      <c r="G32" s="30"/>
      <c r="H32" s="30"/>
      <c r="I32" s="34"/>
      <c r="J32"/>
      <c r="K32"/>
      <c r="L32"/>
      <c r="M32"/>
      <c r="N32"/>
      <c r="O32"/>
      <c r="P32"/>
      <c r="Q32"/>
      <c r="R32" t="s">
        <v>64</v>
      </c>
      <c r="S32"/>
      <c r="T32"/>
      <c r="U32"/>
      <c r="V32"/>
      <c r="W32"/>
      <c r="X32"/>
      <c r="Y32"/>
      <c r="Z32"/>
      <c r="AA32"/>
    </row>
    <row r="33" spans="1:27" ht="15.6" customHeight="1" x14ac:dyDescent="0.25">
      <c r="A33" s="15"/>
      <c r="B33" s="77" t="s">
        <v>71</v>
      </c>
      <c r="C33" s="77"/>
      <c r="D33" s="77"/>
      <c r="E33" s="78"/>
      <c r="F33" s="79"/>
      <c r="G33" s="80"/>
      <c r="H33" s="80"/>
      <c r="I33" s="81"/>
      <c r="J33"/>
      <c r="K33"/>
      <c r="L33"/>
      <c r="M33"/>
      <c r="N33"/>
      <c r="O33"/>
      <c r="P33"/>
      <c r="Q33"/>
      <c r="R33" t="s">
        <v>65</v>
      </c>
      <c r="S33"/>
      <c r="T33"/>
      <c r="U33"/>
      <c r="V33"/>
      <c r="W33"/>
      <c r="X33"/>
      <c r="Y33"/>
      <c r="Z33"/>
      <c r="AA33"/>
    </row>
    <row r="34" spans="1:27" ht="15.6" customHeight="1" x14ac:dyDescent="0.25">
      <c r="A34" s="15"/>
      <c r="B34" s="77" t="s">
        <v>87</v>
      </c>
      <c r="C34" s="77"/>
      <c r="D34" s="77"/>
      <c r="E34" s="78"/>
      <c r="F34" s="79"/>
      <c r="G34" s="80"/>
      <c r="H34" s="80"/>
      <c r="I34" s="81"/>
      <c r="J34"/>
      <c r="K34"/>
      <c r="L34"/>
      <c r="M34"/>
      <c r="N34"/>
      <c r="O34"/>
      <c r="P34"/>
      <c r="Q34"/>
      <c r="S34"/>
      <c r="T34"/>
      <c r="U34"/>
      <c r="V34"/>
      <c r="W34"/>
      <c r="X34"/>
      <c r="Y34"/>
      <c r="Z34"/>
      <c r="AA34"/>
    </row>
    <row r="35" spans="1:27" ht="15.6" customHeight="1" x14ac:dyDescent="0.25">
      <c r="A35" s="15"/>
      <c r="B35" s="77" t="s">
        <v>88</v>
      </c>
      <c r="C35" s="77"/>
      <c r="D35" s="77"/>
      <c r="E35" s="78"/>
      <c r="F35" s="80"/>
      <c r="G35" s="80"/>
      <c r="H35" s="80"/>
      <c r="I35" s="81"/>
      <c r="J35"/>
      <c r="K35" s="68" t="s">
        <v>69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ht="15.6" customHeight="1" x14ac:dyDescent="0.25">
      <c r="A36" s="15"/>
      <c r="B36" s="59" t="s">
        <v>61</v>
      </c>
      <c r="C36" s="59"/>
      <c r="D36" s="59"/>
      <c r="E36" s="59"/>
      <c r="F36" s="80"/>
      <c r="G36" s="80"/>
      <c r="H36" s="80"/>
      <c r="I36" s="81"/>
      <c r="J36"/>
      <c r="K36" s="40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ht="15.6" customHeight="1" x14ac:dyDescent="0.25">
      <c r="A37" s="15"/>
      <c r="B37" s="28"/>
      <c r="C37" s="16"/>
      <c r="D37" s="91"/>
      <c r="E37" s="91"/>
      <c r="F37" s="28"/>
      <c r="G37" s="28"/>
      <c r="H37" s="28"/>
      <c r="I37" s="34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ht="18" customHeight="1" x14ac:dyDescent="0.25">
      <c r="A38" s="45"/>
      <c r="B38" s="29" t="s">
        <v>12</v>
      </c>
      <c r="C38" s="16"/>
      <c r="D38" s="16"/>
      <c r="E38" s="16"/>
      <c r="F38" s="16"/>
      <c r="G38" s="16"/>
      <c r="H38" s="16"/>
      <c r="I38" s="17"/>
      <c r="J38"/>
      <c r="K38" s="60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5" customHeight="1" x14ac:dyDescent="0.25">
      <c r="A39" s="45"/>
      <c r="B39" s="16" t="s">
        <v>54</v>
      </c>
      <c r="C39" s="18"/>
      <c r="D39" s="18"/>
      <c r="E39" s="18"/>
      <c r="F39" s="2"/>
      <c r="G39" s="16"/>
      <c r="H39" s="100"/>
      <c r="I39" s="101"/>
      <c r="J39" s="43"/>
      <c r="K39" s="61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</row>
    <row r="40" spans="1:27" s="9" customFormat="1" ht="15.95" customHeight="1" x14ac:dyDescent="0.25">
      <c r="A40" s="15"/>
      <c r="B40" s="16" t="s">
        <v>55</v>
      </c>
      <c r="C40" s="18"/>
      <c r="D40" s="18"/>
      <c r="E40" s="18"/>
      <c r="F40" s="2"/>
      <c r="G40" s="16"/>
      <c r="H40" s="100"/>
      <c r="I40" s="101"/>
      <c r="J40" s="43"/>
      <c r="K40" s="62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</row>
    <row r="41" spans="1:27" ht="15.95" customHeight="1" x14ac:dyDescent="0.25">
      <c r="A41" s="15"/>
      <c r="B41" s="32" t="s">
        <v>56</v>
      </c>
      <c r="C41" s="16"/>
      <c r="D41" s="16"/>
      <c r="E41" s="16"/>
      <c r="F41" s="2"/>
      <c r="G41" s="16"/>
      <c r="H41" s="100"/>
      <c r="I41" s="101"/>
      <c r="J41"/>
      <c r="K41" s="60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ht="15.95" customHeight="1" x14ac:dyDescent="0.25">
      <c r="A42" s="15"/>
      <c r="B42" s="32" t="s">
        <v>57</v>
      </c>
      <c r="C42" s="16"/>
      <c r="D42" s="16"/>
      <c r="E42" s="16"/>
      <c r="F42" s="2"/>
      <c r="G42" s="16"/>
      <c r="H42" s="100"/>
      <c r="I42" s="101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ht="15.95" customHeight="1" x14ac:dyDescent="0.25">
      <c r="A43" s="15"/>
      <c r="B43" s="32" t="s">
        <v>58</v>
      </c>
      <c r="C43" s="16"/>
      <c r="D43" s="16"/>
      <c r="E43" s="16"/>
      <c r="F43" s="2"/>
      <c r="G43" s="16"/>
      <c r="H43" s="100"/>
      <c r="I43" s="101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ht="15.95" customHeight="1" x14ac:dyDescent="0.25">
      <c r="A44" s="15"/>
      <c r="B44" s="32" t="s">
        <v>59</v>
      </c>
      <c r="C44" s="16"/>
      <c r="D44" s="16"/>
      <c r="E44" s="16"/>
      <c r="F44" s="2"/>
      <c r="G44" s="16"/>
      <c r="H44" s="31"/>
      <c r="I44" s="39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ht="15.95" customHeight="1" x14ac:dyDescent="0.25">
      <c r="A45" s="15"/>
      <c r="B45" s="32" t="s">
        <v>60</v>
      </c>
      <c r="C45" s="16"/>
      <c r="D45" s="16"/>
      <c r="E45" s="16"/>
      <c r="F45" s="2"/>
      <c r="G45" s="102"/>
      <c r="H45" s="80"/>
      <c r="I45" s="81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ht="15.95" customHeight="1" x14ac:dyDescent="0.25">
      <c r="A46" s="15"/>
      <c r="B46" s="33" t="s">
        <v>89</v>
      </c>
      <c r="C46" s="16"/>
      <c r="D46" s="16"/>
      <c r="E46" s="16"/>
      <c r="F46" s="58">
        <f>SUM(F39:G45)</f>
        <v>0</v>
      </c>
      <c r="G46" s="16"/>
      <c r="H46" s="100"/>
      <c r="I46" s="101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ht="15.95" customHeight="1" x14ac:dyDescent="0.25">
      <c r="A47" s="15"/>
      <c r="B47" s="33" t="s">
        <v>49</v>
      </c>
      <c r="C47" s="16"/>
      <c r="D47" s="16"/>
      <c r="E47" s="16"/>
      <c r="F47" s="58">
        <f>F46*1.2</f>
        <v>0</v>
      </c>
      <c r="G47" s="16"/>
      <c r="H47" s="100"/>
      <c r="I47" s="101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ht="15.95" customHeight="1" x14ac:dyDescent="0.25">
      <c r="A48" s="15"/>
      <c r="B48" s="32"/>
      <c r="C48" s="16"/>
      <c r="D48" s="16"/>
      <c r="E48" s="16"/>
      <c r="F48" s="16"/>
      <c r="G48" s="16"/>
      <c r="H48" s="16"/>
      <c r="I48" s="17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ht="15.95" customHeight="1" x14ac:dyDescent="0.25">
      <c r="A49" s="15"/>
      <c r="B49" s="32"/>
      <c r="C49" s="16"/>
      <c r="D49" s="16"/>
      <c r="E49" s="16"/>
      <c r="F49" s="16"/>
      <c r="G49" s="16"/>
      <c r="H49" s="16"/>
      <c r="I49" s="17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ht="17.45" customHeight="1" x14ac:dyDescent="0.25">
      <c r="A50" s="15"/>
      <c r="B50" s="36" t="s">
        <v>3</v>
      </c>
      <c r="C50" s="16"/>
      <c r="D50" s="16"/>
      <c r="E50" s="16"/>
      <c r="F50" s="16"/>
      <c r="G50" s="16"/>
      <c r="H50" s="16"/>
      <c r="I50" s="17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ht="15.6" customHeight="1" x14ac:dyDescent="0.25">
      <c r="A51" s="15"/>
      <c r="B51" s="96" t="s">
        <v>83</v>
      </c>
      <c r="C51" s="96"/>
      <c r="D51" s="96"/>
      <c r="E51" s="112"/>
      <c r="F51" s="2"/>
      <c r="G51" s="16" t="str">
        <f>IF(F10="nein","  in € Brutto","  in € netto")</f>
        <v xml:space="preserve">  in € netto</v>
      </c>
      <c r="H51" s="16"/>
      <c r="I51" s="17"/>
      <c r="J51"/>
      <c r="K51" s="68" t="s">
        <v>50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ht="15.75" customHeight="1" x14ac:dyDescent="0.25">
      <c r="A52" s="15"/>
      <c r="B52" s="96"/>
      <c r="C52" s="96"/>
      <c r="D52" s="96"/>
      <c r="E52" s="112"/>
      <c r="F52" s="16"/>
      <c r="G52" s="16"/>
      <c r="H52" s="100"/>
      <c r="I52" s="101"/>
      <c r="J52"/>
      <c r="K52" s="68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ht="15.6" customHeight="1" x14ac:dyDescent="0.25">
      <c r="A53" s="15"/>
      <c r="B53" s="96" t="s">
        <v>84</v>
      </c>
      <c r="C53" s="96"/>
      <c r="D53" s="96"/>
      <c r="E53" s="96"/>
      <c r="F53" s="3"/>
      <c r="G53" s="16"/>
      <c r="H53" s="16"/>
      <c r="I53" s="17"/>
      <c r="J53"/>
      <c r="K53" s="68" t="s">
        <v>68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ht="36" customHeight="1" x14ac:dyDescent="0.25">
      <c r="A54" s="15"/>
      <c r="B54" s="96"/>
      <c r="C54" s="96"/>
      <c r="D54" s="96"/>
      <c r="E54" s="96"/>
      <c r="F54" s="16"/>
      <c r="G54" s="16"/>
      <c r="H54" s="16"/>
      <c r="I54" s="17"/>
      <c r="J54" s="42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ht="15.6" customHeight="1" x14ac:dyDescent="0.25">
      <c r="A55" s="15"/>
      <c r="B55" s="96" t="s">
        <v>52</v>
      </c>
      <c r="C55" s="96"/>
      <c r="D55" s="96"/>
      <c r="E55" s="96"/>
      <c r="F55" s="3"/>
      <c r="G55" s="16"/>
      <c r="H55" s="16"/>
      <c r="I55" s="17"/>
      <c r="J55" s="42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ht="15.6" customHeight="1" x14ac:dyDescent="0.25">
      <c r="A56" s="15"/>
      <c r="B56" s="96"/>
      <c r="C56" s="96"/>
      <c r="D56" s="96"/>
      <c r="E56" s="96"/>
      <c r="F56" s="16"/>
      <c r="G56" s="16"/>
      <c r="H56" s="16"/>
      <c r="I56" s="17"/>
      <c r="J56" s="42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ht="15.6" customHeight="1" thickBot="1" x14ac:dyDescent="0.3">
      <c r="A57" s="46"/>
      <c r="B57" s="37" t="s">
        <v>92</v>
      </c>
      <c r="C57" s="38"/>
      <c r="D57" s="38"/>
      <c r="E57" s="38"/>
      <c r="F57" s="93"/>
      <c r="G57" s="94"/>
      <c r="H57" s="94"/>
      <c r="I57" s="95"/>
      <c r="J57" s="42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ht="15.75" customHeight="1" x14ac:dyDescent="0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ht="15.95" customHeight="1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x14ac:dyDescent="0.25">
      <c r="A60"/>
      <c r="B60" s="4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x14ac:dyDescent="0.25">
      <c r="A61"/>
      <c r="B61" s="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 x14ac:dyDescent="0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 x14ac:dyDescent="0.25">
      <c r="B63" s="10"/>
      <c r="C63" s="6"/>
      <c r="D63" s="6"/>
      <c r="E63" s="6"/>
      <c r="F63" s="6"/>
      <c r="G63" s="6"/>
      <c r="H63" s="6"/>
      <c r="I63" s="6"/>
      <c r="J63" s="6"/>
    </row>
    <row r="64" spans="1:27" x14ac:dyDescent="0.25">
      <c r="B64" s="11"/>
      <c r="C64" s="6"/>
      <c r="D64" s="6"/>
      <c r="E64" s="6"/>
      <c r="F64" s="6"/>
      <c r="G64" s="6"/>
      <c r="H64" s="6"/>
      <c r="I64" s="6"/>
      <c r="J64" s="6"/>
    </row>
    <row r="65" spans="2:10" x14ac:dyDescent="0.25">
      <c r="B65" s="12"/>
      <c r="C65" s="6"/>
      <c r="D65" s="6"/>
      <c r="E65" s="6"/>
      <c r="F65" s="6"/>
      <c r="G65" s="6"/>
      <c r="H65" s="6"/>
      <c r="I65" s="6"/>
      <c r="J65" s="6"/>
    </row>
    <row r="66" spans="2:10" x14ac:dyDescent="0.25">
      <c r="B66" s="12"/>
      <c r="C66" s="6"/>
      <c r="D66" s="6"/>
      <c r="E66" s="6"/>
      <c r="F66" s="6"/>
      <c r="G66" s="6"/>
      <c r="H66" s="6"/>
      <c r="I66" s="6"/>
      <c r="J66" s="6"/>
    </row>
    <row r="67" spans="2:10" x14ac:dyDescent="0.25">
      <c r="B67" s="12"/>
      <c r="C67" s="6"/>
      <c r="D67" s="6"/>
      <c r="E67" s="6"/>
      <c r="F67" s="6"/>
      <c r="G67" s="6"/>
      <c r="H67" s="6"/>
      <c r="I67" s="6"/>
      <c r="J67" s="6"/>
    </row>
    <row r="68" spans="2:10" x14ac:dyDescent="0.25">
      <c r="B68" s="12"/>
      <c r="C68" s="6"/>
      <c r="D68" s="6"/>
      <c r="E68" s="6"/>
      <c r="F68" s="6"/>
      <c r="G68" s="6"/>
      <c r="H68" s="6"/>
      <c r="I68" s="6"/>
      <c r="J68" s="6"/>
    </row>
    <row r="69" spans="2:10" ht="18" x14ac:dyDescent="0.25">
      <c r="B69" s="13"/>
      <c r="C69" s="6"/>
      <c r="D69" s="6"/>
      <c r="E69" s="6"/>
      <c r="F69" s="6"/>
      <c r="G69" s="6"/>
      <c r="H69" s="6"/>
      <c r="I69" s="6"/>
      <c r="J69" s="6"/>
    </row>
    <row r="70" spans="2:10" x14ac:dyDescent="0.25">
      <c r="B70" s="11"/>
      <c r="C70" s="6"/>
      <c r="D70" s="6"/>
      <c r="E70" s="6"/>
      <c r="F70" s="6"/>
      <c r="G70" s="6"/>
      <c r="H70" s="6"/>
      <c r="I70" s="6"/>
      <c r="J70" s="6"/>
    </row>
    <row r="71" spans="2:10" x14ac:dyDescent="0.25">
      <c r="B71" s="11"/>
      <c r="C71" s="6"/>
      <c r="D71" s="6"/>
      <c r="E71" s="6"/>
      <c r="F71" s="6"/>
      <c r="G71" s="6"/>
      <c r="H71" s="6"/>
      <c r="I71" s="6"/>
      <c r="J71" s="6"/>
    </row>
    <row r="72" spans="2:10" x14ac:dyDescent="0.25">
      <c r="B72" s="14"/>
      <c r="C72" s="12"/>
      <c r="D72" s="6"/>
      <c r="E72" s="6"/>
      <c r="F72" s="6"/>
      <c r="G72" s="6"/>
      <c r="H72" s="6"/>
      <c r="I72" s="6"/>
      <c r="J72" s="6"/>
    </row>
    <row r="73" spans="2:10" x14ac:dyDescent="0.25">
      <c r="B73" s="6"/>
      <c r="C73" s="6"/>
      <c r="D73" s="6"/>
      <c r="E73" s="6"/>
      <c r="F73" s="6"/>
      <c r="G73" s="6"/>
      <c r="H73" s="6"/>
      <c r="I73" s="6"/>
      <c r="J73" s="6"/>
    </row>
    <row r="74" spans="2:10" x14ac:dyDescent="0.25">
      <c r="B74" s="6"/>
      <c r="C74" s="6"/>
      <c r="D74" s="6"/>
      <c r="E74" s="6"/>
      <c r="F74" s="6"/>
      <c r="G74" s="6"/>
      <c r="H74" s="6"/>
      <c r="I74" s="6"/>
      <c r="J74" s="6"/>
    </row>
    <row r="75" spans="2:10" x14ac:dyDescent="0.25">
      <c r="B75" s="6"/>
      <c r="C75" s="6"/>
      <c r="D75" s="6"/>
      <c r="E75" s="6"/>
      <c r="F75" s="6"/>
      <c r="G75" s="6"/>
      <c r="H75" s="6"/>
      <c r="I75" s="6"/>
      <c r="J75" s="6"/>
    </row>
    <row r="76" spans="2:10" x14ac:dyDescent="0.25">
      <c r="B76" s="6"/>
      <c r="C76" s="6"/>
      <c r="D76" s="6"/>
      <c r="E76" s="6"/>
      <c r="F76" s="6"/>
      <c r="G76" s="6"/>
      <c r="H76" s="6"/>
      <c r="I76" s="6"/>
      <c r="J76" s="6"/>
    </row>
    <row r="77" spans="2:10" x14ac:dyDescent="0.25">
      <c r="B77" s="6"/>
      <c r="C77" s="6"/>
      <c r="D77" s="6"/>
      <c r="E77" s="6"/>
      <c r="F77" s="6"/>
      <c r="G77" s="6"/>
      <c r="H77" s="6"/>
      <c r="I77" s="6"/>
      <c r="J77" s="6"/>
    </row>
    <row r="78" spans="2:10" x14ac:dyDescent="0.25">
      <c r="B78" s="6"/>
      <c r="C78" s="6"/>
      <c r="D78" s="6"/>
      <c r="E78" s="6"/>
      <c r="F78" s="6"/>
      <c r="G78" s="6"/>
      <c r="H78" s="6"/>
      <c r="I78" s="6"/>
      <c r="J78" s="6"/>
    </row>
    <row r="79" spans="2:10" x14ac:dyDescent="0.25">
      <c r="B79" s="6"/>
      <c r="C79" s="6"/>
      <c r="D79" s="6"/>
      <c r="E79" s="6"/>
      <c r="F79" s="6"/>
      <c r="G79" s="6"/>
      <c r="H79" s="6"/>
      <c r="I79" s="6"/>
      <c r="J79" s="6"/>
    </row>
    <row r="80" spans="2:10" x14ac:dyDescent="0.25">
      <c r="B80" s="6"/>
      <c r="C80" s="6"/>
      <c r="D80" s="6"/>
      <c r="E80" s="6"/>
      <c r="F80" s="6"/>
      <c r="G80" s="6"/>
      <c r="H80" s="6"/>
      <c r="I80" s="6"/>
      <c r="J80" s="6"/>
    </row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  <row r="195" s="6" customFormat="1" x14ac:dyDescent="0.25"/>
    <row r="196" s="6" customFormat="1" x14ac:dyDescent="0.25"/>
    <row r="197" s="6" customFormat="1" x14ac:dyDescent="0.25"/>
    <row r="198" s="6" customFormat="1" x14ac:dyDescent="0.25"/>
    <row r="199" s="6" customFormat="1" x14ac:dyDescent="0.25"/>
    <row r="200" s="6" customFormat="1" x14ac:dyDescent="0.25"/>
    <row r="201" s="6" customFormat="1" x14ac:dyDescent="0.25"/>
    <row r="202" s="6" customFormat="1" x14ac:dyDescent="0.25"/>
    <row r="203" s="6" customFormat="1" x14ac:dyDescent="0.25"/>
    <row r="204" s="6" customFormat="1" x14ac:dyDescent="0.25"/>
    <row r="205" s="6" customFormat="1" x14ac:dyDescent="0.25"/>
    <row r="206" s="6" customFormat="1" x14ac:dyDescent="0.25"/>
    <row r="207" s="6" customFormat="1" x14ac:dyDescent="0.25"/>
    <row r="208" s="6" customFormat="1" x14ac:dyDescent="0.25"/>
    <row r="209" s="6" customFormat="1" x14ac:dyDescent="0.25"/>
    <row r="210" s="6" customFormat="1" x14ac:dyDescent="0.25"/>
    <row r="211" s="6" customFormat="1" x14ac:dyDescent="0.25"/>
    <row r="212" s="6" customFormat="1" x14ac:dyDescent="0.25"/>
    <row r="213" s="6" customFormat="1" x14ac:dyDescent="0.25"/>
    <row r="214" s="6" customFormat="1" x14ac:dyDescent="0.25"/>
    <row r="215" s="6" customFormat="1" x14ac:dyDescent="0.25"/>
    <row r="216" s="6" customFormat="1" x14ac:dyDescent="0.25"/>
    <row r="217" s="6" customFormat="1" x14ac:dyDescent="0.25"/>
    <row r="218" s="6" customFormat="1" x14ac:dyDescent="0.25"/>
    <row r="219" s="6" customFormat="1" x14ac:dyDescent="0.25"/>
    <row r="220" s="6" customFormat="1" x14ac:dyDescent="0.25"/>
    <row r="221" s="6" customFormat="1" x14ac:dyDescent="0.25"/>
    <row r="222" s="6" customFormat="1" x14ac:dyDescent="0.25"/>
    <row r="223" s="6" customFormat="1" x14ac:dyDescent="0.25"/>
    <row r="224" s="6" customFormat="1" x14ac:dyDescent="0.25"/>
    <row r="225" s="6" customFormat="1" x14ac:dyDescent="0.25"/>
    <row r="226" s="6" customFormat="1" x14ac:dyDescent="0.25"/>
    <row r="227" s="6" customFormat="1" x14ac:dyDescent="0.25"/>
    <row r="228" s="6" customFormat="1" x14ac:dyDescent="0.25"/>
    <row r="229" s="6" customFormat="1" x14ac:dyDescent="0.25"/>
    <row r="230" s="6" customFormat="1" x14ac:dyDescent="0.25"/>
    <row r="231" s="6" customFormat="1" x14ac:dyDescent="0.25"/>
    <row r="232" s="6" customFormat="1" x14ac:dyDescent="0.25"/>
    <row r="233" s="6" customFormat="1" x14ac:dyDescent="0.25"/>
    <row r="234" s="6" customFormat="1" x14ac:dyDescent="0.25"/>
    <row r="235" s="6" customFormat="1" x14ac:dyDescent="0.25"/>
    <row r="236" s="6" customFormat="1" x14ac:dyDescent="0.25"/>
    <row r="237" s="6" customFormat="1" x14ac:dyDescent="0.25"/>
    <row r="238" s="6" customFormat="1" x14ac:dyDescent="0.25"/>
    <row r="239" s="6" customFormat="1" x14ac:dyDescent="0.25"/>
    <row r="240" s="6" customFormat="1" x14ac:dyDescent="0.25"/>
    <row r="241" s="6" customFormat="1" x14ac:dyDescent="0.25"/>
    <row r="242" s="6" customFormat="1" x14ac:dyDescent="0.25"/>
    <row r="243" s="6" customFormat="1" x14ac:dyDescent="0.25"/>
    <row r="244" s="6" customFormat="1" x14ac:dyDescent="0.25"/>
    <row r="245" s="6" customFormat="1" x14ac:dyDescent="0.25"/>
    <row r="246" s="6" customFormat="1" x14ac:dyDescent="0.25"/>
    <row r="247" s="6" customFormat="1" x14ac:dyDescent="0.25"/>
    <row r="248" s="6" customFormat="1" x14ac:dyDescent="0.25"/>
    <row r="249" s="6" customFormat="1" x14ac:dyDescent="0.25"/>
    <row r="250" s="6" customFormat="1" x14ac:dyDescent="0.25"/>
    <row r="251" s="6" customFormat="1" x14ac:dyDescent="0.25"/>
    <row r="252" s="6" customFormat="1" x14ac:dyDescent="0.25"/>
    <row r="253" s="6" customFormat="1" x14ac:dyDescent="0.25"/>
    <row r="254" s="6" customFormat="1" x14ac:dyDescent="0.25"/>
    <row r="255" s="6" customFormat="1" x14ac:dyDescent="0.25"/>
    <row r="256" s="6" customFormat="1" x14ac:dyDescent="0.25"/>
    <row r="257" s="6" customFormat="1" x14ac:dyDescent="0.25"/>
    <row r="258" s="6" customFormat="1" x14ac:dyDescent="0.25"/>
    <row r="259" s="6" customFormat="1" x14ac:dyDescent="0.25"/>
    <row r="260" s="6" customFormat="1" x14ac:dyDescent="0.25"/>
    <row r="261" s="6" customFormat="1" x14ac:dyDescent="0.25"/>
    <row r="262" s="6" customFormat="1" x14ac:dyDescent="0.25"/>
    <row r="263" s="6" customFormat="1" x14ac:dyDescent="0.25"/>
    <row r="264" s="6" customFormat="1" x14ac:dyDescent="0.25"/>
    <row r="265" s="6" customFormat="1" x14ac:dyDescent="0.25"/>
    <row r="266" s="6" customFormat="1" x14ac:dyDescent="0.25"/>
    <row r="267" s="6" customFormat="1" x14ac:dyDescent="0.25"/>
    <row r="268" s="6" customFormat="1" x14ac:dyDescent="0.25"/>
    <row r="269" s="6" customFormat="1" x14ac:dyDescent="0.25"/>
    <row r="270" s="6" customFormat="1" x14ac:dyDescent="0.25"/>
    <row r="271" s="6" customFormat="1" x14ac:dyDescent="0.25"/>
    <row r="272" s="6" customFormat="1" x14ac:dyDescent="0.25"/>
    <row r="273" s="6" customFormat="1" x14ac:dyDescent="0.25"/>
    <row r="274" s="6" customFormat="1" x14ac:dyDescent="0.25"/>
    <row r="275" s="6" customFormat="1" x14ac:dyDescent="0.25"/>
    <row r="276" s="6" customFormat="1" x14ac:dyDescent="0.25"/>
    <row r="277" s="6" customFormat="1" x14ac:dyDescent="0.25"/>
    <row r="278" s="6" customFormat="1" x14ac:dyDescent="0.25"/>
    <row r="279" s="6" customFormat="1" x14ac:dyDescent="0.25"/>
    <row r="280" s="6" customFormat="1" x14ac:dyDescent="0.25"/>
    <row r="281" s="6" customFormat="1" x14ac:dyDescent="0.25"/>
    <row r="282" s="6" customFormat="1" x14ac:dyDescent="0.25"/>
    <row r="283" s="6" customFormat="1" x14ac:dyDescent="0.25"/>
    <row r="284" s="6" customFormat="1" x14ac:dyDescent="0.25"/>
    <row r="285" s="6" customFormat="1" x14ac:dyDescent="0.25"/>
    <row r="286" s="6" customFormat="1" x14ac:dyDescent="0.25"/>
    <row r="287" s="6" customFormat="1" x14ac:dyDescent="0.25"/>
    <row r="288" s="6" customFormat="1" x14ac:dyDescent="0.25"/>
    <row r="289" s="6" customFormat="1" x14ac:dyDescent="0.25"/>
    <row r="290" s="6" customFormat="1" x14ac:dyDescent="0.25"/>
    <row r="291" s="6" customFormat="1" x14ac:dyDescent="0.25"/>
    <row r="292" s="6" customFormat="1" x14ac:dyDescent="0.25"/>
    <row r="293" s="6" customFormat="1" x14ac:dyDescent="0.25"/>
    <row r="294" s="6" customFormat="1" x14ac:dyDescent="0.25"/>
    <row r="295" s="6" customFormat="1" x14ac:dyDescent="0.25"/>
    <row r="296" s="6" customFormat="1" x14ac:dyDescent="0.25"/>
    <row r="297" s="6" customFormat="1" x14ac:dyDescent="0.25"/>
    <row r="298" s="6" customFormat="1" x14ac:dyDescent="0.25"/>
    <row r="299" s="6" customFormat="1" x14ac:dyDescent="0.25"/>
    <row r="300" s="6" customFormat="1" x14ac:dyDescent="0.25"/>
    <row r="301" s="6" customFormat="1" x14ac:dyDescent="0.25"/>
    <row r="302" s="6" customFormat="1" x14ac:dyDescent="0.25"/>
    <row r="303" s="6" customFormat="1" x14ac:dyDescent="0.25"/>
    <row r="304" s="6" customFormat="1" x14ac:dyDescent="0.25"/>
    <row r="305" s="6" customFormat="1" x14ac:dyDescent="0.25"/>
    <row r="306" s="6" customFormat="1" x14ac:dyDescent="0.25"/>
    <row r="307" s="6" customFormat="1" x14ac:dyDescent="0.25"/>
    <row r="308" s="6" customFormat="1" x14ac:dyDescent="0.25"/>
    <row r="309" s="6" customFormat="1" x14ac:dyDescent="0.25"/>
    <row r="310" s="6" customFormat="1" x14ac:dyDescent="0.25"/>
    <row r="311" s="6" customFormat="1" x14ac:dyDescent="0.25"/>
    <row r="312" s="6" customFormat="1" x14ac:dyDescent="0.25"/>
    <row r="313" s="6" customFormat="1" x14ac:dyDescent="0.25"/>
    <row r="314" s="6" customFormat="1" x14ac:dyDescent="0.25"/>
    <row r="315" s="6" customFormat="1" x14ac:dyDescent="0.25"/>
    <row r="316" s="6" customFormat="1" x14ac:dyDescent="0.25"/>
    <row r="317" s="6" customFormat="1" x14ac:dyDescent="0.25"/>
    <row r="318" s="6" customFormat="1" x14ac:dyDescent="0.25"/>
    <row r="319" s="6" customFormat="1" x14ac:dyDescent="0.25"/>
    <row r="320" s="6" customFormat="1" x14ac:dyDescent="0.25"/>
    <row r="321" s="6" customFormat="1" x14ac:dyDescent="0.25"/>
    <row r="322" s="6" customFormat="1" x14ac:dyDescent="0.25"/>
    <row r="323" s="6" customFormat="1" x14ac:dyDescent="0.25"/>
    <row r="324" s="6" customFormat="1" x14ac:dyDescent="0.25"/>
    <row r="325" s="6" customFormat="1" x14ac:dyDescent="0.25"/>
    <row r="326" s="6" customFormat="1" x14ac:dyDescent="0.25"/>
    <row r="327" s="6" customFormat="1" x14ac:dyDescent="0.25"/>
    <row r="328" s="6" customFormat="1" x14ac:dyDescent="0.25"/>
    <row r="329" s="6" customFormat="1" x14ac:dyDescent="0.25"/>
    <row r="330" s="6" customFormat="1" x14ac:dyDescent="0.25"/>
    <row r="331" s="6" customFormat="1" x14ac:dyDescent="0.25"/>
    <row r="332" s="6" customFormat="1" x14ac:dyDescent="0.25"/>
    <row r="333" s="6" customFormat="1" x14ac:dyDescent="0.25"/>
    <row r="334" s="6" customFormat="1" x14ac:dyDescent="0.25"/>
    <row r="335" s="6" customFormat="1" x14ac:dyDescent="0.25"/>
    <row r="336" s="6" customFormat="1" x14ac:dyDescent="0.25"/>
    <row r="337" s="6" customFormat="1" x14ac:dyDescent="0.25"/>
    <row r="338" s="6" customFormat="1" x14ac:dyDescent="0.25"/>
    <row r="339" s="6" customFormat="1" x14ac:dyDescent="0.25"/>
    <row r="340" s="6" customFormat="1" x14ac:dyDescent="0.25"/>
    <row r="341" s="6" customFormat="1" x14ac:dyDescent="0.25"/>
    <row r="342" s="6" customFormat="1" x14ac:dyDescent="0.25"/>
    <row r="343" s="6" customFormat="1" x14ac:dyDescent="0.25"/>
    <row r="344" s="6" customFormat="1" x14ac:dyDescent="0.25"/>
    <row r="345" s="6" customFormat="1" x14ac:dyDescent="0.25"/>
    <row r="346" s="6" customFormat="1" x14ac:dyDescent="0.25"/>
    <row r="347" s="6" customFormat="1" x14ac:dyDescent="0.25"/>
    <row r="348" s="6" customFormat="1" x14ac:dyDescent="0.25"/>
    <row r="349" s="6" customFormat="1" x14ac:dyDescent="0.25"/>
    <row r="350" s="6" customFormat="1" x14ac:dyDescent="0.25"/>
    <row r="351" s="6" customFormat="1" x14ac:dyDescent="0.25"/>
    <row r="352" s="6" customFormat="1" x14ac:dyDescent="0.25"/>
    <row r="353" s="6" customFormat="1" x14ac:dyDescent="0.25"/>
    <row r="354" s="6" customFormat="1" x14ac:dyDescent="0.25"/>
    <row r="355" s="6" customFormat="1" x14ac:dyDescent="0.25"/>
    <row r="356" s="6" customFormat="1" x14ac:dyDescent="0.25"/>
    <row r="357" s="6" customFormat="1" x14ac:dyDescent="0.25"/>
    <row r="358" s="6" customFormat="1" x14ac:dyDescent="0.25"/>
    <row r="359" s="6" customFormat="1" x14ac:dyDescent="0.25"/>
    <row r="360" s="6" customFormat="1" x14ac:dyDescent="0.25"/>
    <row r="361" s="6" customFormat="1" x14ac:dyDescent="0.25"/>
    <row r="362" s="6" customFormat="1" x14ac:dyDescent="0.25"/>
    <row r="363" s="6" customFormat="1" x14ac:dyDescent="0.25"/>
    <row r="364" s="6" customFormat="1" x14ac:dyDescent="0.25"/>
    <row r="365" s="6" customFormat="1" x14ac:dyDescent="0.25"/>
    <row r="366" s="6" customFormat="1" x14ac:dyDescent="0.25"/>
    <row r="367" s="6" customFormat="1" x14ac:dyDescent="0.25"/>
    <row r="368" s="6" customFormat="1" x14ac:dyDescent="0.25"/>
    <row r="369" s="6" customFormat="1" x14ac:dyDescent="0.25"/>
    <row r="370" s="6" customFormat="1" x14ac:dyDescent="0.25"/>
    <row r="371" s="6" customFormat="1" x14ac:dyDescent="0.25"/>
    <row r="372" s="6" customFormat="1" x14ac:dyDescent="0.25"/>
    <row r="373" s="6" customFormat="1" x14ac:dyDescent="0.25"/>
    <row r="374" s="6" customFormat="1" x14ac:dyDescent="0.25"/>
    <row r="375" s="6" customFormat="1" x14ac:dyDescent="0.25"/>
    <row r="376" s="6" customFormat="1" x14ac:dyDescent="0.25"/>
    <row r="377" s="6" customFormat="1" x14ac:dyDescent="0.25"/>
    <row r="378" s="6" customFormat="1" x14ac:dyDescent="0.25"/>
    <row r="379" s="6" customFormat="1" x14ac:dyDescent="0.25"/>
    <row r="380" s="6" customFormat="1" x14ac:dyDescent="0.25"/>
    <row r="381" s="6" customFormat="1" x14ac:dyDescent="0.25"/>
    <row r="382" s="6" customFormat="1" x14ac:dyDescent="0.25"/>
    <row r="383" s="6" customFormat="1" x14ac:dyDescent="0.25"/>
    <row r="384" s="6" customFormat="1" x14ac:dyDescent="0.25"/>
    <row r="385" s="6" customFormat="1" x14ac:dyDescent="0.25"/>
    <row r="386" s="6" customFormat="1" x14ac:dyDescent="0.25"/>
    <row r="387" s="6" customFormat="1" x14ac:dyDescent="0.25"/>
    <row r="388" s="6" customFormat="1" x14ac:dyDescent="0.25"/>
    <row r="389" s="6" customFormat="1" x14ac:dyDescent="0.25"/>
    <row r="390" s="6" customFormat="1" x14ac:dyDescent="0.25"/>
    <row r="391" s="6" customFormat="1" x14ac:dyDescent="0.25"/>
    <row r="392" s="6" customFormat="1" x14ac:dyDescent="0.25"/>
    <row r="393" s="6" customFormat="1" x14ac:dyDescent="0.25"/>
    <row r="394" s="6" customFormat="1" x14ac:dyDescent="0.25"/>
    <row r="395" s="6" customFormat="1" x14ac:dyDescent="0.25"/>
    <row r="396" s="6" customFormat="1" x14ac:dyDescent="0.25"/>
    <row r="397" s="6" customFormat="1" x14ac:dyDescent="0.25"/>
    <row r="398" s="6" customFormat="1" x14ac:dyDescent="0.25"/>
    <row r="399" s="6" customFormat="1" x14ac:dyDescent="0.25"/>
    <row r="400" s="6" customFormat="1" x14ac:dyDescent="0.25"/>
    <row r="401" s="6" customFormat="1" x14ac:dyDescent="0.25"/>
    <row r="402" s="6" customFormat="1" x14ac:dyDescent="0.25"/>
    <row r="403" s="6" customFormat="1" x14ac:dyDescent="0.25"/>
    <row r="404" s="6" customFormat="1" x14ac:dyDescent="0.25"/>
    <row r="405" s="6" customFormat="1" x14ac:dyDescent="0.25"/>
    <row r="406" s="6" customFormat="1" x14ac:dyDescent="0.25"/>
    <row r="407" s="6" customFormat="1" x14ac:dyDescent="0.25"/>
    <row r="408" s="6" customFormat="1" x14ac:dyDescent="0.25"/>
    <row r="409" s="6" customFormat="1" x14ac:dyDescent="0.25"/>
    <row r="410" s="6" customFormat="1" x14ac:dyDescent="0.25"/>
    <row r="411" s="6" customFormat="1" x14ac:dyDescent="0.25"/>
    <row r="412" s="6" customFormat="1" x14ac:dyDescent="0.25"/>
    <row r="413" s="6" customFormat="1" x14ac:dyDescent="0.25"/>
    <row r="414" s="6" customFormat="1" x14ac:dyDescent="0.25"/>
    <row r="415" s="6" customFormat="1" x14ac:dyDescent="0.25"/>
    <row r="416" s="6" customFormat="1" x14ac:dyDescent="0.25"/>
    <row r="417" s="6" customFormat="1" x14ac:dyDescent="0.25"/>
    <row r="418" s="6" customFormat="1" x14ac:dyDescent="0.25"/>
    <row r="419" s="6" customFormat="1" x14ac:dyDescent="0.25"/>
    <row r="420" s="6" customFormat="1" x14ac:dyDescent="0.25"/>
    <row r="421" s="6" customFormat="1" x14ac:dyDescent="0.25"/>
    <row r="422" s="6" customFormat="1" x14ac:dyDescent="0.25"/>
    <row r="423" s="6" customFormat="1" x14ac:dyDescent="0.25"/>
    <row r="424" s="6" customFormat="1" x14ac:dyDescent="0.25"/>
    <row r="425" s="6" customFormat="1" x14ac:dyDescent="0.25"/>
    <row r="426" s="6" customFormat="1" x14ac:dyDescent="0.25"/>
    <row r="427" s="6" customFormat="1" x14ac:dyDescent="0.25"/>
    <row r="428" s="6" customFormat="1" x14ac:dyDescent="0.25"/>
    <row r="429" s="6" customFormat="1" x14ac:dyDescent="0.25"/>
    <row r="430" s="6" customFormat="1" x14ac:dyDescent="0.25"/>
    <row r="431" s="6" customFormat="1" x14ac:dyDescent="0.25"/>
    <row r="432" s="6" customFormat="1" x14ac:dyDescent="0.25"/>
  </sheetData>
  <sheetProtection algorithmName="SHA-512" hashValue="q1Tbl+TeVBTk8geFQkXSogEe79v0l4YzEX7UMIhBfGnvaAWT/vLOVVqX7x4/HCaL4mxqV1WyHpvV4D+vmcOtMw==" saltValue="EosW0KY5dXGhj1osYdOjww==" spinCount="100000" sheet="1" objects="1" scenarios="1"/>
  <protectedRanges>
    <protectedRange sqref="F9:I14 F17:I23 F27:I30 F33:I36 F39:F45 G45 F51 F53 F55 F57" name="Bereich1"/>
  </protectedRanges>
  <mergeCells count="57">
    <mergeCell ref="B29:E29"/>
    <mergeCell ref="F22:I22"/>
    <mergeCell ref="B55:E56"/>
    <mergeCell ref="B53:E54"/>
    <mergeCell ref="F28:I29"/>
    <mergeCell ref="F35:I35"/>
    <mergeCell ref="B31:E31"/>
    <mergeCell ref="B32:E32"/>
    <mergeCell ref="B34:E34"/>
    <mergeCell ref="B35:E35"/>
    <mergeCell ref="F34:I34"/>
    <mergeCell ref="B51:E52"/>
    <mergeCell ref="H46:I46"/>
    <mergeCell ref="H52:I52"/>
    <mergeCell ref="H47:I47"/>
    <mergeCell ref="F36:I36"/>
    <mergeCell ref="B28:E28"/>
    <mergeCell ref="F27:I27"/>
    <mergeCell ref="B23:E23"/>
    <mergeCell ref="F23:I23"/>
    <mergeCell ref="D19:E19"/>
    <mergeCell ref="D20:E20"/>
    <mergeCell ref="F19:I19"/>
    <mergeCell ref="F20:I20"/>
    <mergeCell ref="B22:D22"/>
    <mergeCell ref="F57:I57"/>
    <mergeCell ref="B12:E12"/>
    <mergeCell ref="B13:E13"/>
    <mergeCell ref="D37:E37"/>
    <mergeCell ref="C25:E25"/>
    <mergeCell ref="B27:E27"/>
    <mergeCell ref="H40:I40"/>
    <mergeCell ref="H41:I41"/>
    <mergeCell ref="H42:I42"/>
    <mergeCell ref="H43:I43"/>
    <mergeCell ref="H39:I39"/>
    <mergeCell ref="F18:I18"/>
    <mergeCell ref="G45:I45"/>
    <mergeCell ref="D18:E18"/>
    <mergeCell ref="F12:I12"/>
    <mergeCell ref="F13:I13"/>
    <mergeCell ref="F30:I30"/>
    <mergeCell ref="B30:E30"/>
    <mergeCell ref="B33:E33"/>
    <mergeCell ref="F33:I33"/>
    <mergeCell ref="B3:H3"/>
    <mergeCell ref="D9:E9"/>
    <mergeCell ref="D10:E10"/>
    <mergeCell ref="F9:I9"/>
    <mergeCell ref="F11:I11"/>
    <mergeCell ref="F10:I10"/>
    <mergeCell ref="B16:E16"/>
    <mergeCell ref="B14:E14"/>
    <mergeCell ref="F21:I21"/>
    <mergeCell ref="D21:E21"/>
    <mergeCell ref="F14:I14"/>
    <mergeCell ref="F17:I17"/>
  </mergeCells>
  <conditionalFormatting sqref="B12:I13">
    <cfRule type="expression" dxfId="3" priority="12">
      <formula>$F$11="natürliche Person"</formula>
    </cfRule>
  </conditionalFormatting>
  <conditionalFormatting sqref="B13:I13">
    <cfRule type="expression" dxfId="2" priority="26">
      <formula>$F$11="Körperschaft öffentlichen Rechts"</formula>
    </cfRule>
  </conditionalFormatting>
  <conditionalFormatting sqref="B23:I23">
    <cfRule type="expression" dxfId="1" priority="1">
      <formula>$F$22="Ja"</formula>
    </cfRule>
  </conditionalFormatting>
  <conditionalFormatting sqref="B57:I57">
    <cfRule type="expression" dxfId="0" priority="7">
      <formula>$F$55="nein"</formula>
    </cfRule>
  </conditionalFormatting>
  <dataValidations count="12">
    <dataValidation type="textLength" allowBlank="1" showInputMessage="1" showErrorMessage="1" sqref="F9:I9 F17:I21 F23:I24" xr:uid="{00000000-0002-0000-0000-000000000000}">
      <formula1>1</formula1>
      <formula2>200</formula2>
    </dataValidation>
    <dataValidation type="textLength" allowBlank="1" showInputMessage="1" showErrorMessage="1" sqref="F57:I57 F27:I27" xr:uid="{00000000-0002-0000-0000-000001000000}">
      <formula1>1</formula1>
      <formula2>250</formula2>
    </dataValidation>
    <dataValidation type="date" allowBlank="1" showInputMessage="1" showErrorMessage="1" sqref="F34:I34 F33:I33" xr:uid="{00000000-0002-0000-0000-000002000000}">
      <formula1>43831</formula1>
      <formula2>47484</formula2>
    </dataValidation>
    <dataValidation type="whole" allowBlank="1" showInputMessage="1" showErrorMessage="1" sqref="F46 H52 F51 H39:H44 H46:H47" xr:uid="{00000000-0002-0000-0000-000003000000}">
      <formula1>0</formula1>
      <formula2>3000000</formula2>
    </dataValidation>
    <dataValidation type="textLength" allowBlank="1" showInputMessage="1" showErrorMessage="1" errorTitle="Warnung" error="Maximal 450 Zeichen erlaubt!" sqref="F28:F30 G28:I29" xr:uid="{00000000-0002-0000-0000-000004000000}">
      <formula1>1</formula1>
      <formula2>450</formula2>
    </dataValidation>
    <dataValidation type="list" allowBlank="1" showInputMessage="1" showErrorMessage="1" sqref="F11:I11" xr:uid="{3EE6794C-B33A-4AF3-BCAE-3E28BCE41BA6}">
      <formula1>$R$6:$R$7</formula1>
    </dataValidation>
    <dataValidation type="list" allowBlank="1" showInputMessage="1" showErrorMessage="1" sqref="F13:I13" xr:uid="{C738B133-A9E4-4799-9BF0-9F271BDF7E12}">
      <formula1>$R$27:$R$29</formula1>
    </dataValidation>
    <dataValidation type="list" allowBlank="1" showInputMessage="1" showErrorMessage="1" sqref="F13:I13" xr:uid="{905788DA-9EDA-4A3F-8E91-95C1427D4FB2}">
      <formula1>$G$99:$G$102</formula1>
    </dataValidation>
    <dataValidation type="decimal" allowBlank="1" showInputMessage="1" showErrorMessage="1" sqref="F47" xr:uid="{AABD7E7A-22F1-4F06-9D88-5DB5A009113D}">
      <formula1>0</formula1>
      <formula2>30000000</formula2>
    </dataValidation>
    <dataValidation type="list" allowBlank="1" showInputMessage="1" showErrorMessage="1" sqref="F12:I12" xr:uid="{EF14BF07-6057-4582-ACA7-A0B46D97F725}">
      <formula1>$R$12:$R$20</formula1>
    </dataValidation>
    <dataValidation type="list" allowBlank="1" showInputMessage="1" showErrorMessage="1" sqref="F22:I22" xr:uid="{CA60AD0D-869A-416D-A4F8-3EAA8FA2C85E}">
      <formula1>$R$32:$R$33</formula1>
    </dataValidation>
    <dataValidation type="decimal" allowBlank="1" showInputMessage="1" showErrorMessage="1" sqref="F39:F45" xr:uid="{3502C698-E9ED-43D2-B56D-1E10DE63D219}">
      <formula1>0</formula1>
      <formula2>10000000</formula2>
    </dataValidation>
  </dataValidations>
  <hyperlinks>
    <hyperlink ref="B13" r:id="rId1" display="Mein Unternehmen entspricht laut Def. der EU 2003/361/EG einem " xr:uid="{ECA8FD89-FD87-4232-A196-26F465B9C77F}"/>
  </hyperlinks>
  <pageMargins left="0.25" right="0.25" top="0.75" bottom="0.75" header="0.3" footer="0.3"/>
  <pageSetup paperSize="8" scale="57" fitToHeight="0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5000000}">
          <x14:formula1>
            <xm:f>Werte!$A$2:$A$3</xm:f>
          </x14:formula1>
          <xm:sqref>F10:I10 F14:I14 F53 F55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workbookViewId="0">
      <selection activeCell="G1" sqref="G1"/>
    </sheetView>
  </sheetViews>
  <sheetFormatPr baseColWidth="10" defaultRowHeight="15" x14ac:dyDescent="0.25"/>
  <sheetData>
    <row r="1" spans="1:5" s="1" customFormat="1" x14ac:dyDescent="0.25">
      <c r="A1" s="1" t="s">
        <v>17</v>
      </c>
      <c r="B1" s="1" t="s">
        <v>13</v>
      </c>
      <c r="C1" s="1" t="s">
        <v>11</v>
      </c>
      <c r="D1" s="1" t="s">
        <v>5</v>
      </c>
      <c r="E1" s="1" t="s">
        <v>20</v>
      </c>
    </row>
    <row r="2" spans="1:5" x14ac:dyDescent="0.25">
      <c r="A2" t="s">
        <v>0</v>
      </c>
      <c r="B2" t="s">
        <v>16</v>
      </c>
      <c r="C2" t="s">
        <v>6</v>
      </c>
      <c r="D2" t="s">
        <v>8</v>
      </c>
      <c r="E2" t="s">
        <v>21</v>
      </c>
    </row>
    <row r="3" spans="1:5" x14ac:dyDescent="0.25">
      <c r="A3" t="s">
        <v>1</v>
      </c>
      <c r="B3" t="s">
        <v>13</v>
      </c>
      <c r="C3" t="s">
        <v>7</v>
      </c>
      <c r="D3" t="s">
        <v>10</v>
      </c>
      <c r="E3" t="s">
        <v>22</v>
      </c>
    </row>
    <row r="4" spans="1:5" x14ac:dyDescent="0.25">
      <c r="D4" t="s">
        <v>9</v>
      </c>
      <c r="E4" t="s">
        <v>23</v>
      </c>
    </row>
    <row r="5" spans="1:5" x14ac:dyDescent="0.25">
      <c r="D5" t="s">
        <v>19</v>
      </c>
      <c r="E5" t="s">
        <v>24</v>
      </c>
    </row>
    <row r="6" spans="1:5" x14ac:dyDescent="0.25">
      <c r="E6" t="s">
        <v>25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E58F9-788F-48B4-9718-868CA9ADC872}">
  <dimension ref="A1:D14"/>
  <sheetViews>
    <sheetView zoomScale="160" zoomScaleNormal="160" workbookViewId="0">
      <selection sqref="A1:XFD1048576"/>
    </sheetView>
  </sheetViews>
  <sheetFormatPr baseColWidth="10" defaultColWidth="11.5703125" defaultRowHeight="15" x14ac:dyDescent="0.25"/>
  <cols>
    <col min="1" max="1" width="60.7109375" style="4" bestFit="1" customWidth="1"/>
    <col min="2" max="2" width="12.85546875" style="4" bestFit="1" customWidth="1"/>
    <col min="3" max="3" width="11.5703125" style="4"/>
    <col min="4" max="4" width="25" style="4" customWidth="1"/>
    <col min="5" max="16384" width="11.5703125" style="4"/>
  </cols>
  <sheetData>
    <row r="1" spans="1:4" x14ac:dyDescent="0.25">
      <c r="A1" s="4" t="s">
        <v>47</v>
      </c>
      <c r="B1" s="50">
        <f>ÖKOFONDS_Projektdaten!F10</f>
        <v>0</v>
      </c>
    </row>
    <row r="2" spans="1:4" x14ac:dyDescent="0.25">
      <c r="A2" s="4" t="s">
        <v>46</v>
      </c>
      <c r="B2" s="51" t="e">
        <f>ÖKOFONDS_Projektdaten!#REF!</f>
        <v>#REF!</v>
      </c>
      <c r="D2" s="4" t="s">
        <v>48</v>
      </c>
    </row>
    <row r="3" spans="1:4" x14ac:dyDescent="0.25">
      <c r="A3" s="4" t="s">
        <v>26</v>
      </c>
      <c r="B3" s="52">
        <f>IF(ÖKOFONDS_Projektdaten!F10="ja",ÖKOFONDS_Projektdaten!F46,ÖKOFONDS_Projektdaten!F47)</f>
        <v>0</v>
      </c>
      <c r="C3" s="53"/>
      <c r="D3" s="54"/>
    </row>
    <row r="4" spans="1:4" x14ac:dyDescent="0.25">
      <c r="A4" s="4" t="s">
        <v>28</v>
      </c>
      <c r="B4" s="52">
        <f>IF(B3&lt;=333333.333333,B3*0.3,100000)</f>
        <v>0</v>
      </c>
      <c r="C4" s="53"/>
      <c r="D4" s="55">
        <f>B3*0.3</f>
        <v>0</v>
      </c>
    </row>
    <row r="5" spans="1:4" x14ac:dyDescent="0.25">
      <c r="A5" s="4" t="s">
        <v>29</v>
      </c>
      <c r="B5" s="52" t="e">
        <f>IF(B2="ja",B3*0.05,0)</f>
        <v>#REF!</v>
      </c>
      <c r="C5" s="53"/>
      <c r="D5" s="55">
        <f>B3*0.35</f>
        <v>0</v>
      </c>
    </row>
    <row r="6" spans="1:4" x14ac:dyDescent="0.25">
      <c r="A6" s="5" t="s">
        <v>27</v>
      </c>
      <c r="B6" s="56" t="e">
        <f>SUM(B4:B5)</f>
        <v>#REF!</v>
      </c>
      <c r="C6" s="53"/>
    </row>
    <row r="7" spans="1:4" x14ac:dyDescent="0.25">
      <c r="A7" s="4" t="s">
        <v>45</v>
      </c>
      <c r="B7" s="52" t="e">
        <f>IF(B2="ja",IF('Unverbindliche Förderhöhe'!B6&gt;100000,100000,B6),B4)</f>
        <v>#REF!</v>
      </c>
      <c r="C7" s="53"/>
    </row>
    <row r="8" spans="1:4" x14ac:dyDescent="0.25">
      <c r="B8" s="53"/>
      <c r="C8" s="53"/>
    </row>
    <row r="13" spans="1:4" x14ac:dyDescent="0.25">
      <c r="B13" s="57"/>
    </row>
    <row r="14" spans="1:4" x14ac:dyDescent="0.25">
      <c r="B14" s="57"/>
    </row>
  </sheetData>
  <pageMargins left="0.7" right="0.7" top="0.78740157499999996" bottom="0.78740157499999996" header="0.3" footer="0.3"/>
  <pageSetup paperSize="9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autoupdate="false" catsources="">
  <f:record>
    <f:field ref="doc_FSCFOLIO_1_1001_FieldDocumentNumber" text=""/>
    <f:field ref="doc_FSCFOLIO_1_1001_FieldSubject" text="" edit="true"/>
    <f:field ref="FSCFOLIO_1_1001_SignaturesFldCtx_FSCFOLIO_1_1001_FieldLastSignature" text="Genehmigen"/>
    <f:field ref="FSCFOLIO_1_1001_SignaturesFldCtx_FSCFOLIO_1_1001_FieldLastSignatureBy" text="Sebanz, Michael, Mag."/>
    <f:field ref="FSCFOLIO_1_1001_SignaturesFldCtx_FSCFOLIO_1_1001_FieldLastSignatureAt" date="2024-11-25T13:46:06" text="25.11.2024 13:46:06"/>
    <f:field ref="FSCFOLIO_1_1001_SignaturesFldCtx_FSCFOLIO_1_1001_FieldLastSignatureRemark" text=""/>
    <f:field ref="FSCFOLIO_1_1001_FieldCurrentUser" text="Isabella Gavaneli"/>
    <f:field ref="FSCFOLIO_1_1001_FieldCurrentDate" text="26.11.2024 11:31"/>
    <f:field ref="objvalidfrom" date="" text="" edit="true"/>
    <f:field ref="objvalidto" date="" text="" edit="true"/>
    <f:field ref="FSCFOLIO_1_1001_FieldReleasedVersionDate" text=""/>
    <f:field ref="FSCFOLIO_1_1001_FieldReleasedVersionNr" text=""/>
    <f:field ref="CCAPRECONFIG_15_1001_Objektname" text="ABT15EW-Ökofonds_UnterstützungH2_Projektdaten_v1_gesperrt" edit="true"/>
    <f:field ref="CCAPRECONFIG_15_1001_Objektname" text="ABT15EW-Ökofonds_UnterstützungH2_Projektdaten_v1_gesperrt" edit="true"/>
    <f:field ref="LSTMKPRECONFIG_1_1001_FieldDistributionListCopy" text="" multiline="true"/>
    <f:field ref="LSTMKPRECONFIG_1_1001_FieldDistributionList" text="1. Abteilung 1 Organisation und Informationstechnik, z.H. Mag. Paul Leinzinger, Burggasse 2, 8010 Graz, per ELAK&#10;" multiline="true"/>
    <f:field ref="objname" text="ABT15EW-Ökofonds_UnterstützungH2_Projektdaten_v1_gesperrt" edit="true"/>
    <f:field ref="objsubject" text="" edit="true"/>
    <f:field ref="objcreatedby" text="Gavaneli, Isabella"/>
    <f:field ref="objcreatedat" date="2024-11-19T07:20:44" text="19.11.2024 07:20:44"/>
    <f:field ref="objchangedby" text="Sebanz, Michael, Mag."/>
    <f:field ref="objmodifiedat" date="2024-11-25T13:46:07" text="25.11.2024 13:46:07"/>
  </f:record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display text="Allgemein">
    <f:field ref="FSCFOLIO_1_1001_FieldCurrentUser" text="Aktueller Benutzer"/>
    <f:field ref="FSCFOLIO_1_1001_FieldCurrentDate" text="Aktueller Zeitpunkt"/>
    <f:field ref="objvalidfrom" text="Gültig ab" dateonly="true"/>
    <f:field ref="objvalidto" text="Gültig bis" dateonly="true"/>
    <f:field ref="FSCFOLIO_1_1001_FieldReleasedVersionDate" text="Freigegebene Version vom"/>
    <f:field ref="FSCFOLIO_1_1001_FieldReleasedVersionNr" text="Freigegebene Versionsnummer"/>
    <f:field ref="CCAPRECONFIG_15_1001_Objektname" text="Objektname"/>
    <f:field ref="LSTMKPRECONFIG_1_1001_FieldDistributionListCopy" text="Ergeht abschriftlich an"/>
    <f:field ref="LSTMKPRECONFIG_1_1001_FieldDistributionList" text="Ergeht an"/>
    <f:field ref="objname" text="Name"/>
    <f:field ref="objsubject" text="Betreff (einzeilig)"/>
    <f:field ref="objcreatedby" text="Erzeugt von"/>
    <f:field ref="objcreatedat" text="Erzeugt am/um"/>
    <f:field ref="objchangedby" text="Letzte Änderung von"/>
    <f:field ref="objmodifiedat" text="Letzte Änderung am/um"/>
  </f:display>
  <f:record inx="1">
    <f:field ref="CCAPRECONFIG_15_1001_Anrede" text="Sehr geehrte Damen und Herren" edit="true"/>
    <f:field ref="CCAPRECONFIG_15_1001_Anrede_Briefkopf" text=""/>
    <f:field ref="CCAPRECONFIG_15_1001_Geschlecht_Anrede" text=""/>
    <f:field ref="CCAPRECONFIG_15_1001_Titel" text="" edit="true"/>
    <f:field ref="CCAPRECONFIG_15_1001_Nachgestellter_Titel" text="" edit="true"/>
    <f:field ref="CCAPRECONFIG_15_1001_Vorname" text="" edit="true"/>
    <f:field ref="CCAPRECONFIG_15_1001_Nachname" text="" edit="true"/>
    <f:field ref="CCAPRECONFIG_15_1001_zH" text="z.H. Mag. Paul Leinzinger" edit="true"/>
    <f:field ref="CCAPRECONFIG_15_1001_Geschlecht" text=""/>
    <f:field ref="CCAPRECONFIG_15_1001_Strasse" text="Burggasse 2"/>
    <f:field ref="CCAPRECONFIG_15_1001_Hausnummer" text=""/>
    <f:field ref="CCAPRECONFIG_15_1001_Stiege" text=""/>
    <f:field ref="CCAPRECONFIG_15_1001_Stock" text=""/>
    <f:field ref="CCAPRECONFIG_15_1001_Tuer" text=""/>
    <f:field ref="CCAPRECONFIG_15_1001_Postfach" text=""/>
    <f:field ref="CCAPRECONFIG_15_1001_Postleitzahl" text="8010"/>
    <f:field ref="CCAPRECONFIG_15_1001_Ort" text="Graz"/>
    <f:field ref="CCAPRECONFIG_15_1001_Land" text="Österreich"/>
    <f:field ref="CCAPRECONFIG_15_1001_Email" text="abteilung1@stmk.gv.at"/>
    <f:field ref="CCAPRECONFIG_15_1001_Postalische_Adresse" text="Abteilung 1 Organisation und Informationstechnik&#10;z.H. Mag. Paul Leinzinger&#10;Burggasse 2 &#10;8010 Graz"/>
    <f:field ref="CCAPRECONFIG_15_1001_Adresse" text="Burggasse 2"/>
    <f:field ref="CCAPRECONFIG_15_1001_Fax" text="+43 (316) 877-802417"/>
    <f:field ref="CCAPRECONFIG_15_1001_Telefon" text="+43 (316) 877-2380"/>
    <f:field ref="CCAPRECONFIG_15_1001_Geburtsdatum" text=""/>
    <f:field ref="CCAPRECONFIG_15_1001_Sozialversicherungsnummer" text=""/>
    <f:field ref="CCAPRECONFIG_15_1001_Berufstitel" text=""/>
    <f:field ref="CCAPRECONFIG_15_1001_Funktionsbezeichnung" text=""/>
    <f:field ref="CCAPRECONFIG_15_1001_Organisationsname" text="Abteilung 1 Organisation und Informationstechnik"/>
    <f:field ref="CCAPRECONFIG_15_1001_Organisationskurzname" text="ABT01"/>
    <f:field ref="CCAPRECONFIG_15_1001_Abschriftsbemerkung" text=""/>
    <f:field ref="CCAPRECONFIG_15_1001_Name_Zeile_2" text=""/>
    <f:field ref="CCAPRECONFIG_15_1001_Name_Zeile_3" text=""/>
    <f:field ref="CCAPRECONFIG_15_1001_Firmenbuchnummer" text=""/>
    <f:field ref="CCAPRECONFIG_15_1001_Versandart" text="Intern"/>
    <f:field ref="CCAPRECONFIG_15_1001_Kategorie" text=""/>
    <f:field ref="CCAPRECONFIG_15_1001_Rechtsform" text=""/>
    <f:field ref="CCAPRECONFIG_15_1001_Ziel" text=""/>
    <f:field ref="CCAPRECONFIG_15_1001_Zusatz_1" text="" edit="true"/>
    <f:field ref="CCAPRECONFIG_15_1001_Zusatz_2" text="" edit="true"/>
    <f:field ref="CCAPRECONFIG_15_1001_Zusatz_3" text="" edit="true"/>
    <f:field ref="CCAPRECONFIG_15_1001_Zusatz_4" text="" edit="true"/>
    <f:field ref="CCAPRECONFIG_15_1001_Zusatz_5" text="" edit="true"/>
    <f:field ref="CCAPRECONFIG_15_1001_Beilagenanzahl" text=""/>
    <f:field ref="CCAPRECONFIG_15_1001_AntwortReferenz" text=""/>
  </f:record>
  <f:display text="Serialcontext &gt; Adressat/innen">
    <f:field ref="CCAPRECONFIG_15_1001_Anrede" text="Anrede"/>
    <f:field ref="CCAPRECONFIG_15_1001_Anrede_Briefkopf" text="Anrede Briefkopf"/>
    <f:field ref="CCAPRECONFIG_15_1001_Geschlecht_Anrede" text="Geschlecht Anrede"/>
    <f:field ref="CCAPRECONFIG_15_1001_Titel" text="Titel"/>
    <f:field ref="CCAPRECONFIG_15_1001_Nachgestellter_Titel" text="Nachgestellter Titel"/>
    <f:field ref="CCAPRECONFIG_15_1001_Vorname" text="Vorname"/>
    <f:field ref="CCAPRECONFIG_15_1001_Nachname" text="Nachname"/>
    <f:field ref="CCAPRECONFIG_15_1001_zH" text="zH"/>
    <f:field ref="CCAPRECONFIG_15_1001_Geschlecht" text="Geschlecht"/>
    <f:field ref="CCAPRECONFIG_15_1001_Strasse" text="Strasse"/>
    <f:field ref="CCAPRECONFIG_15_1001_Hausnummer" text="Hausnummer"/>
    <f:field ref="CCAPRECONFIG_15_1001_Stiege" text="Stiege"/>
    <f:field ref="CCAPRECONFIG_15_1001_Stock" text="Stock"/>
    <f:field ref="CCAPRECONFIG_15_1001_Tuer" text="Tuer"/>
    <f:field ref="CCAPRECONFIG_15_1001_Postfach" text="Postfach"/>
    <f:field ref="CCAPRECONFIG_15_1001_Postleitzahl" text="Postleitzahl"/>
    <f:field ref="CCAPRECONFIG_15_1001_Ort" text="Ort"/>
    <f:field ref="CCAPRECONFIG_15_1001_Land" text="Land"/>
    <f:field ref="CCAPRECONFIG_15_1001_Email" text="Email"/>
    <f:field ref="CCAPRECONFIG_15_1001_Postalische_Adresse" text="Postalische Adresse"/>
    <f:field ref="CCAPRECONFIG_15_1001_Adresse" text="Adresse"/>
    <f:field ref="CCAPRECONFIG_15_1001_Fax" text="Fax"/>
    <f:field ref="CCAPRECONFIG_15_1001_Telefon" text="Telefon"/>
    <f:field ref="CCAPRECONFIG_15_1001_Geburtsdatum" text="Geburtsdatum"/>
    <f:field ref="CCAPRECONFIG_15_1001_Sozialversicherungsnummer" text="Sozialversicherungsnummer"/>
    <f:field ref="CCAPRECONFIG_15_1001_Berufstitel" text="Berufstitel"/>
    <f:field ref="CCAPRECONFIG_15_1001_Funktionsbezeichnung" text="Funktionsbezeichnung"/>
    <f:field ref="CCAPRECONFIG_15_1001_Organisationsname" text="Organisationsname"/>
    <f:field ref="CCAPRECONFIG_15_1001_Organisationskurzname" text="Organisationskurzname"/>
    <f:field ref="CCAPRECONFIG_15_1001_Abschriftsbemerkung" text="Abschriftsbemerkung"/>
    <f:field ref="CCAPRECONFIG_15_1001_Name_Zeile_2" text="Name Zeile 2"/>
    <f:field ref="CCAPRECONFIG_15_1001_Name_Zeile_3" text="Name Zeile 3"/>
    <f:field ref="CCAPRECONFIG_15_1001_Firmenbuchnummer" text="Firmenbuchnummer"/>
    <f:field ref="CCAPRECONFIG_15_1001_Versandart" text="Versandart"/>
    <f:field ref="CCAPRECONFIG_15_1001_Kategorie" text="Kategorie"/>
    <f:field ref="CCAPRECONFIG_15_1001_Rechtsform" text="Rechtsform"/>
    <f:field ref="CCAPRECONFIG_15_1001_Ziel" text="Ziel"/>
    <f:field ref="CCAPRECONFIG_15_1001_Zusatz_1" text="Zusatz 1"/>
    <f:field ref="CCAPRECONFIG_15_1001_Zusatz_2" text="Zusatz 2"/>
    <f:field ref="CCAPRECONFIG_15_1001_Zusatz_3" text="Zusatz 3"/>
    <f:field ref="CCAPRECONFIG_15_1001_Zusatz_4" text="Zusatz 4"/>
    <f:field ref="CCAPRECONFIG_15_1001_Zusatz_5" text="Zusatz 5"/>
    <f:field ref="CCAPRECONFIG_15_1001_Beilagenanzahl" text="Anzahl der Beilagen"/>
    <f:field ref="CCAPRECONFIG_15_1001_AntwortReferenz" text="Antwort Referenz"/>
  </f:display>
  <f:record inx="2">
    <f:field ref="CCAPRECONFIG_15_1001_Anrede" text="Sehr geehrte Frau Isabella Gavaneli" edit="true"/>
    <f:field ref="CCAPRECONFIG_15_1001_Anrede_Briefkopf" text="Frau Isabella Gavaneli "/>
    <f:field ref="CCAPRECONFIG_15_1001_Geschlecht_Anrede" text="Frau "/>
    <f:field ref="CCAPRECONFIG_15_1001_Titel" text="" edit="true"/>
    <f:field ref="CCAPRECONFIG_15_1001_Nachgestellter_Titel" text="" edit="true"/>
    <f:field ref="CCAPRECONFIG_15_1001_Vorname" text="Isabella" edit="true"/>
    <f:field ref="CCAPRECONFIG_15_1001_Nachname" text="Gavaneli" edit="true"/>
    <f:field ref="CCAPRECONFIG_15_1001_zH" text="" edit="true"/>
    <f:field ref="CCAPRECONFIG_15_1001_Geschlecht" text="Weiblich"/>
    <f:field ref="CCAPRECONFIG_15_1001_Strasse" text="Landhausgasse 7"/>
    <f:field ref="CCAPRECONFIG_15_1001_Hausnummer" text=""/>
    <f:field ref="CCAPRECONFIG_15_1001_Stiege" text=""/>
    <f:field ref="CCAPRECONFIG_15_1001_Stock" text=""/>
    <f:field ref="CCAPRECONFIG_15_1001_Tuer" text="II/228"/>
    <f:field ref="CCAPRECONFIG_15_1001_Postfach" text=""/>
    <f:field ref="CCAPRECONFIG_15_1001_Postleitzahl" text="8010"/>
    <f:field ref="CCAPRECONFIG_15_1001_Ort" text="Graz"/>
    <f:field ref="CCAPRECONFIG_15_1001_Land" text=""/>
    <f:field ref="CCAPRECONFIG_15_1001_Email" text="isabella.gavaneli@stmk.gv.at"/>
    <f:field ref="CCAPRECONFIG_15_1001_Postalische_Adresse" text="Frau&#10;Isabella Gavaneli&#10;Abteilung 15 Energie, Wohnbau, Technik FA Energie und Wohnbau&#10;Landhausgasse 7 /II/228&#10;8010 Graz"/>
    <f:field ref="CCAPRECONFIG_15_1001_Adresse" text="Landhausgasse 7/II/228"/>
    <f:field ref="CCAPRECONFIG_15_1001_Fax" text="+43 (316) 877-4569"/>
    <f:field ref="CCAPRECONFIG_15_1001_Telefon" text="+43 (316) 877-3784"/>
    <f:field ref="CCAPRECONFIG_15_1001_Geburtsdatum" text=""/>
    <f:field ref="CCAPRECONFIG_15_1001_Sozialversicherungsnummer" text=""/>
    <f:field ref="CCAPRECONFIG_15_1001_Berufstitel" text=""/>
    <f:field ref="CCAPRECONFIG_15_1001_Funktionsbezeichnung" text=""/>
    <f:field ref="CCAPRECONFIG_15_1001_Organisationsname" text=""/>
    <f:field ref="CCAPRECONFIG_15_1001_Organisationskurzname" text=""/>
    <f:field ref="CCAPRECONFIG_15_1001_Abschriftsbemerkung" text=""/>
    <f:field ref="CCAPRECONFIG_15_1001_Name_Zeile_2" text="Abteilung 15 Energie, Wohnbau, Technik FA Energie und Wohnbau"/>
    <f:field ref="CCAPRECONFIG_15_1001_Name_Zeile_3" text=""/>
    <f:field ref="CCAPRECONFIG_15_1001_Firmenbuchnummer" text=""/>
    <f:field ref="CCAPRECONFIG_15_1001_Versandart" text="E-Mail: BCC"/>
    <f:field ref="CCAPRECONFIG_15_1001_Kategorie" text=""/>
    <f:field ref="CCAPRECONFIG_15_1001_Rechtsform" text=""/>
    <f:field ref="CCAPRECONFIG_15_1001_Ziel" text=""/>
    <f:field ref="CCAPRECONFIG_15_1001_Zusatz_1" text="" edit="true"/>
    <f:field ref="CCAPRECONFIG_15_1001_Zusatz_2" text="" edit="true"/>
    <f:field ref="CCAPRECONFIG_15_1001_Zusatz_3" text="" edit="true"/>
    <f:field ref="CCAPRECONFIG_15_1001_Zusatz_4" text="" edit="true"/>
    <f:field ref="CCAPRECONFIG_15_1001_Zusatz_5" text="" edit="true"/>
    <f:field ref="CCAPRECONFIG_15_1001_Beilagenanzahl" text=""/>
    <f:field ref="CCAPRECONFIG_15_1001_AntwortReferenz" text=""/>
  </f:record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ÖKOFONDS_Projektdaten</vt:lpstr>
      <vt:lpstr>Werte</vt:lpstr>
      <vt:lpstr>Unverbindliche Förderhöhe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Paul</dc:creator>
  <cp:lastModifiedBy>Pucher Stefanie</cp:lastModifiedBy>
  <cp:lastPrinted>2024-10-17T12:29:55Z</cp:lastPrinted>
  <dcterms:created xsi:type="dcterms:W3CDTF">2018-07-12T09:04:06Z</dcterms:created>
  <dcterms:modified xsi:type="dcterms:W3CDTF">2026-08-27T11:40:14Z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FG@2108.100:dpSalutation">
    <vt:lpwstr>Sehr geehrte Damen und Herren</vt:lpwstr>
  </property>
  <property fmtid="{D5CDD505-2E9C-101B-9397-08002B2CF9AE}" pid="3" name="FSC#CFG@2108.100:dpFirstAddresseeName">
    <vt:lpwstr/>
  </property>
  <property fmtid="{D5CDD505-2E9C-101B-9397-08002B2CF9AE}" pid="4" name="FSC#CFG@2108.100:dpFirstAddresseeFirstname">
    <vt:lpwstr/>
  </property>
  <property fmtid="{D5CDD505-2E9C-101B-9397-08002B2CF9AE}" pid="5" name="FSC#CFG@2108.100:dpFirstAddresseeOrgName">
    <vt:lpwstr>Abteilung 1 Organisation und Informationstechnik</vt:lpwstr>
  </property>
  <property fmtid="{D5CDD505-2E9C-101B-9397-08002B2CF9AE}" pid="6" name="FSC#CFG@2108.100:dpFirstAddresseeOrgnameaddon1">
    <vt:lpwstr/>
  </property>
  <property fmtid="{D5CDD505-2E9C-101B-9397-08002B2CF9AE}" pid="7" name="FSC#CFG@2108.100:dpFirstAddresseeBirthdate">
    <vt:lpwstr/>
  </property>
  <property fmtid="{D5CDD505-2E9C-101B-9397-08002B2CF9AE}" pid="8" name="FSC#CFG@2108.100:dpFirstAddresseeStreet">
    <vt:lpwstr>Burggasse 2</vt:lpwstr>
  </property>
  <property fmtid="{D5CDD505-2E9C-101B-9397-08002B2CF9AE}" pid="9" name="FSC#CFG@2108.100:dpFirstAddresseeStreetNumber">
    <vt:lpwstr/>
  </property>
  <property fmtid="{D5CDD505-2E9C-101B-9397-08002B2CF9AE}" pid="10" name="FSC#CFG@2108.100:dpFirstAddresseeZipcode">
    <vt:lpwstr>8010</vt:lpwstr>
  </property>
  <property fmtid="{D5CDD505-2E9C-101B-9397-08002B2CF9AE}" pid="11" name="FSC#CFG@2108.100:dpFirstAddresseeCity">
    <vt:lpwstr>Graz</vt:lpwstr>
  </property>
  <property fmtid="{D5CDD505-2E9C-101B-9397-08002B2CF9AE}" pid="12" name="FSC#CFG@2108.100:dpPersEmail">
    <vt:lpwstr>abteilung1@stmk.gv.at</vt:lpwstr>
  </property>
  <property fmtid="{D5CDD505-2E9C-101B-9397-08002B2CF9AE}" pid="13" name="FSC#CFG@2108.100:dpApproverGender">
    <vt:lpwstr>männlich</vt:lpwstr>
  </property>
  <property fmtid="{D5CDD505-2E9C-101B-9397-08002B2CF9AE}" pid="14" name="FSC#CFG@2108.100:dpFileResponsibleGender">
    <vt:lpwstr>Leiterin</vt:lpwstr>
  </property>
  <property fmtid="{D5CDD505-2E9C-101B-9397-08002B2CF9AE}" pid="15" name="FSC#CFG@2108.100:dpFileResponsibleGenderBH">
    <vt:lpwstr>BEZIRKSHAUPTFRAU</vt:lpwstr>
  </property>
  <property fmtid="{D5CDD505-2E9C-101B-9397-08002B2CF9AE}" pid="16" name="FSC#CFG@2108.100:dpFileRespOrgObjSubject">
    <vt:lpwstr/>
  </property>
  <property fmtid="{D5CDD505-2E9C-101B-9397-08002B2CF9AE}" pid="17" name="FSC#CFG@2108.100:dpFileResponsibleFAX">
    <vt:lpwstr>+43 (316) 877-4569</vt:lpwstr>
  </property>
  <property fmtid="{D5CDD505-2E9C-101B-9397-08002B2CF9AE}" pid="18" name="FSC#CFG@2108.100:dpFileResponsibleEmail">
    <vt:lpwstr>isabella.gavaneli@stmk.gv.at</vt:lpwstr>
  </property>
  <property fmtid="{D5CDD505-2E9C-101B-9397-08002B2CF9AE}" pid="19" name="FSC#CFG@2108.100:dpFileResponsibleAddrCity">
    <vt:lpwstr>Graz</vt:lpwstr>
  </property>
  <property fmtid="{D5CDD505-2E9C-101B-9397-08002B2CF9AE}" pid="20" name="FSC#CFG@2108.100:dpFileResponsibleAddrZipCode">
    <vt:lpwstr>8010</vt:lpwstr>
  </property>
  <property fmtid="{D5CDD505-2E9C-101B-9397-08002B2CF9AE}" pid="21" name="FSC#CFG@2108.100:dpFileResponsibleAddrStreet">
    <vt:lpwstr>Landhausgasse 7</vt:lpwstr>
  </property>
  <property fmtid="{D5CDD505-2E9C-101B-9397-08002B2CF9AE}" pid="22" name="FSC#LSTMKPRECONFIG@1.1001:PageChargessumbrutto">
    <vt:lpwstr>0,00</vt:lpwstr>
  </property>
  <property fmtid="{D5CDD505-2E9C-101B-9397-08002B2CF9AE}" pid="23" name="FSC#LSTMKPRECONFIG@1.1001:PageChargessumnetto">
    <vt:lpwstr>0,00</vt:lpwstr>
  </property>
  <property fmtid="{D5CDD505-2E9C-101B-9397-08002B2CF9AE}" pid="24" name="FSC#LSTMKPRECONFIG@1.1001:PageChargessumvat">
    <vt:lpwstr>0,00</vt:lpwstr>
  </property>
  <property fmtid="{D5CDD505-2E9C-101B-9397-08002B2CF9AE}" pid="25" name="FSC#CFG@2108.100:dpAcceptDraftList">
    <vt:lpwstr>Dipl.-Ing. Julia Karimi-Auer</vt:lpwstr>
  </property>
  <property fmtid="{D5CDD505-2E9C-101B-9397-08002B2CF9AE}" pid="26" name="FSC#CFG@2108.100:dpAcceptDraft">
    <vt:lpwstr>Dipl.-Ing. Julia Karimi-Auer</vt:lpwstr>
  </property>
  <property fmtid="{D5CDD505-2E9C-101B-9397-08002B2CF9AE}" pid="27" name="FSC#CFG@2108.100:DistributionListTest">
    <vt:lpwstr>1.	Abteilung 1 Organisation und Informationstechnik, z.H. Mag. Paul Leinzinger, Burggasse 2, 8010 Graz, per ELAK_x000d_
</vt:lpwstr>
  </property>
  <property fmtid="{D5CDD505-2E9C-101B-9397-08002B2CF9AE}" pid="28" name="FSC#CFG@2108.100:dpAddresseeIBAN">
    <vt:lpwstr>AT023800090004105201</vt:lpwstr>
  </property>
  <property fmtid="{D5CDD505-2E9C-101B-9397-08002B2CF9AE}" pid="29" name="FSC#CFG@2108.100:dpAddresseeBIC">
    <vt:lpwstr>RZSTAT2G</vt:lpwstr>
  </property>
  <property fmtid="{D5CDD505-2E9C-101B-9397-08002B2CF9AE}" pid="30" name="FSC#CFG@2108.100:dpViewedList">
    <vt:lpwstr>Dipl.-Ing. Ulf Steuber</vt:lpwstr>
  </property>
  <property fmtid="{D5CDD505-2E9C-101B-9397-08002B2CF9AE}" pid="31" name="FSC#CFG@2108.100:dpSubjAreaBasenr">
    <vt:lpwstr>UW-US.26</vt:lpwstr>
  </property>
  <property fmtid="{D5CDD505-2E9C-101B-9397-08002B2CF9AE}" pid="32" name="FSC#CFG@2108.100:dpRelatedReference">
    <vt:lpwstr/>
  </property>
  <property fmtid="{D5CDD505-2E9C-101B-9397-08002B2CF9AE}" pid="33" name="FSC#CFG@2108.100:dpfilerelatedfile">
    <vt:lpwstr/>
  </property>
  <property fmtid="{D5CDD505-2E9C-101B-9397-08002B2CF9AE}" pid="34" name="FSC#CFG@2108.100:dpRelatedtoSubfileopenedat">
    <vt:lpwstr/>
  </property>
  <property fmtid="{D5CDD505-2E9C-101B-9397-08002B2CF9AE}" pid="35" name="FSC#CFG@2108.100:dpSubjectAreaFileSubject">
    <vt:lpwstr>Förderung, Ökofonds, Unterstützung von Förderungsanträgen für Wasserstoffprojekte 2025</vt:lpwstr>
  </property>
  <property fmtid="{D5CDD505-2E9C-101B-9397-08002B2CF9AE}" pid="36" name="FSC#CFG@2108.100:dpSubjectAreaFileObjmlname">
    <vt:lpwstr/>
  </property>
  <property fmtid="{D5CDD505-2E9C-101B-9397-08002B2CF9AE}" pid="37" name="FSC#CFG@2108.100:dpSubjectAreaFilefilenotice">
    <vt:lpwstr/>
  </property>
  <property fmtid="{D5CDD505-2E9C-101B-9397-08002B2CF9AE}" pid="38" name="FSC#CFG@2108.100:dpAdresseeOrgAuthorityId">
    <vt:lpwstr>60000</vt:lpwstr>
  </property>
  <property fmtid="{D5CDD505-2E9C-101B-9397-08002B2CF9AE}" pid="39" name="FSC#CFG@2108.100:dpIncattachments">
    <vt:lpwstr/>
  </property>
  <property fmtid="{D5CDD505-2E9C-101B-9397-08002B2CF9AE}" pid="40" name="FSC#CFG@2108.100:dpFirstAddresseeFileTitleFullNamePostTitle_textfield">
    <vt:lpwstr/>
  </property>
  <property fmtid="{D5CDD505-2E9C-101B-9397-08002B2CF9AE}" pid="41" name="FSC#CFG@2108.100:dpFirstAddresseeFileOrgName_textfield">
    <vt:lpwstr/>
  </property>
  <property fmtid="{D5CDD505-2E9C-101B-9397-08002B2CF9AE}" pid="42" name="FSC#CFG@2108.100:dpFirstAddresseeFileDateofBirth_textfield">
    <vt:lpwstr/>
  </property>
  <property fmtid="{D5CDD505-2E9C-101B-9397-08002B2CF9AE}" pid="43" name="FSC#CFG@2108.100:dpFirstAddresseeGenderShort">
    <vt:lpwstr/>
  </property>
  <property fmtid="{D5CDD505-2E9C-101B-9397-08002B2CF9AE}" pid="44" name="FSC#CFG@2108.100:dpFirstAddresseeGenderShortHerr">
    <vt:lpwstr/>
  </property>
  <property fmtid="{D5CDD505-2E9C-101B-9397-08002B2CF9AE}" pid="45" name="FSC#CFG@2108.100:dpSecondAddresseeGenderShortHerr">
    <vt:lpwstr/>
  </property>
  <property fmtid="{D5CDD505-2E9C-101B-9397-08002B2CF9AE}" pid="46" name="FSC#CFG@2108.100:dpFirstAddresseeGenderPronom">
    <vt:lpwstr/>
  </property>
  <property fmtid="{D5CDD505-2E9C-101B-9397-08002B2CF9AE}" pid="47" name="FSC#CFG@2108.100:dpFirstAddresseeFileAddresse">
    <vt:lpwstr/>
  </property>
  <property fmtid="{D5CDD505-2E9C-101B-9397-08002B2CF9AE}" pid="48" name="FSC#CFG@2108.100:dpFirstAddresseeFileAdditional1_textfield">
    <vt:lpwstr/>
  </property>
  <property fmtid="{D5CDD505-2E9C-101B-9397-08002B2CF9AE}" pid="49" name="FSC#CFG@2108.100:dpFirstAddresseeFileAdditional2_textfield">
    <vt:lpwstr/>
  </property>
  <property fmtid="{D5CDD505-2E9C-101B-9397-08002B2CF9AE}" pid="50" name="FSC#CFG@2108.100:dpFirstAddresseeFileAdditional3_textfield">
    <vt:lpwstr/>
  </property>
  <property fmtid="{D5CDD505-2E9C-101B-9397-08002B2CF9AE}" pid="51" name="FSC#CFG@2108.100:dpFirstAddresseeFileAdditional4_textfield">
    <vt:lpwstr/>
  </property>
  <property fmtid="{D5CDD505-2E9C-101B-9397-08002B2CF9AE}" pid="52" name="FSC#CFG@2108.100:dpFirstAddresseeFileAdditional5_textfield">
    <vt:lpwstr/>
  </property>
  <property fmtid="{D5CDD505-2E9C-101B-9397-08002B2CF9AE}" pid="53" name="FSC#CFG@2108.100:dpSecondAddresseeFileTitleFullNamePostTitle_textfield">
    <vt:lpwstr/>
  </property>
  <property fmtid="{D5CDD505-2E9C-101B-9397-08002B2CF9AE}" pid="54" name="FSC#CFG@2108.100:dpSecondAddresseeFileOrgName_textfield">
    <vt:lpwstr/>
  </property>
  <property fmtid="{D5CDD505-2E9C-101B-9397-08002B2CF9AE}" pid="55" name="FSC#CFG@2108.100:dpSecondAddresseeFileZH_textfield">
    <vt:lpwstr/>
  </property>
  <property fmtid="{D5CDD505-2E9C-101B-9397-08002B2CF9AE}" pid="56" name="FSC#CFG@2108.100:dpSecondAddresseeFileBirthdate_textfield">
    <vt:lpwstr/>
  </property>
  <property fmtid="{D5CDD505-2E9C-101B-9397-08002B2CF9AE}" pid="57" name="FSC#CFG@2108.100:dpSecondAddresseeFileAdditional1_textfield">
    <vt:lpwstr/>
  </property>
  <property fmtid="{D5CDD505-2E9C-101B-9397-08002B2CF9AE}" pid="58" name="FSC#CFG@2108.100:dpGStsubfileopenedat">
    <vt:lpwstr>19.11.2024</vt:lpwstr>
  </property>
  <property fmtid="{D5CDD505-2E9C-101B-9397-08002B2CF9AE}" pid="59" name="FSC#CFG@2108.100:dpAkt_1st_KGNr">
    <vt:lpwstr/>
  </property>
  <property fmtid="{D5CDD505-2E9C-101B-9397-08002B2CF9AE}" pid="60" name="FSC#CFG@2108.100:dpAkt_2nd_KGNr">
    <vt:lpwstr/>
  </property>
  <property fmtid="{D5CDD505-2E9C-101B-9397-08002B2CF9AE}" pid="61" name="FSC#CFG@2108.100:dpAkt_3rd_KGNr">
    <vt:lpwstr/>
  </property>
  <property fmtid="{D5CDD505-2E9C-101B-9397-08002B2CF9AE}" pid="62" name="FSC#CFG@2108.100:dpAkt_1st_KGName">
    <vt:lpwstr/>
  </property>
  <property fmtid="{D5CDD505-2E9C-101B-9397-08002B2CF9AE}" pid="63" name="FSC#CFG@2108.100:dpAkt_2nd_KGName">
    <vt:lpwstr/>
  </property>
  <property fmtid="{D5CDD505-2E9C-101B-9397-08002B2CF9AE}" pid="64" name="FSC#CFG@2108.100:dpAkt_3rd_KGName">
    <vt:lpwstr/>
  </property>
  <property fmtid="{D5CDD505-2E9C-101B-9397-08002B2CF9AE}" pid="65" name="FSC#CFG@2108.100:dpAkt_1st_Einlagezahl">
    <vt:lpwstr/>
  </property>
  <property fmtid="{D5CDD505-2E9C-101B-9397-08002B2CF9AE}" pid="66" name="FSC#CFG@2108.100:dpAkt_2nd_Einlagezahl">
    <vt:lpwstr/>
  </property>
  <property fmtid="{D5CDD505-2E9C-101B-9397-08002B2CF9AE}" pid="67" name="FSC#CFG@2108.100:dpAkt_3rd_Einlagezahl">
    <vt:lpwstr/>
  </property>
  <property fmtid="{D5CDD505-2E9C-101B-9397-08002B2CF9AE}" pid="68" name="FSC#CFG@2108.100:dpAkt_1st_Grundstuecknr">
    <vt:lpwstr/>
  </property>
  <property fmtid="{D5CDD505-2E9C-101B-9397-08002B2CF9AE}" pid="69" name="FSC#CFG@2108.100:dpAkt_2nd_Grundstuecknr">
    <vt:lpwstr/>
  </property>
  <property fmtid="{D5CDD505-2E9C-101B-9397-08002B2CF9AE}" pid="70" name="FSC#CFG@2108.100:dpAkt_3rd_Grundstuecknr">
    <vt:lpwstr/>
  </property>
  <property fmtid="{D5CDD505-2E9C-101B-9397-08002B2CF9AE}" pid="71" name="FSC#CFG@2108.100:dpGST_1st_KGNr">
    <vt:lpwstr/>
  </property>
  <property fmtid="{D5CDD505-2E9C-101B-9397-08002B2CF9AE}" pid="72" name="FSC#CFG@2108.100:dpGST_2nd_KGNr">
    <vt:lpwstr/>
  </property>
  <property fmtid="{D5CDD505-2E9C-101B-9397-08002B2CF9AE}" pid="73" name="FSC#CFG@2108.100:dpGST_3rd_KGNr">
    <vt:lpwstr/>
  </property>
  <property fmtid="{D5CDD505-2E9C-101B-9397-08002B2CF9AE}" pid="74" name="FSC#CFG@2108.100:dpGST_1st_KGName">
    <vt:lpwstr/>
  </property>
  <property fmtid="{D5CDD505-2E9C-101B-9397-08002B2CF9AE}" pid="75" name="FSC#CFG@2108.100:dpGST_2nd_KGName">
    <vt:lpwstr/>
  </property>
  <property fmtid="{D5CDD505-2E9C-101B-9397-08002B2CF9AE}" pid="76" name="FSC#CFG@2108.100:dpGST_3rd_KGName">
    <vt:lpwstr/>
  </property>
  <property fmtid="{D5CDD505-2E9C-101B-9397-08002B2CF9AE}" pid="77" name="FSC#CFG@2108.100:dpGST_1st_Einlagezahl">
    <vt:lpwstr/>
  </property>
  <property fmtid="{D5CDD505-2E9C-101B-9397-08002B2CF9AE}" pid="78" name="FSC#CFG@2108.100:dpGST_2nd_Einlagezahl">
    <vt:lpwstr/>
  </property>
  <property fmtid="{D5CDD505-2E9C-101B-9397-08002B2CF9AE}" pid="79" name="FSC#CFG@2108.100:dpGST_3rd_Einlagezahl">
    <vt:lpwstr/>
  </property>
  <property fmtid="{D5CDD505-2E9C-101B-9397-08002B2CF9AE}" pid="80" name="FSC#CFG@2108.100:dpGST_1st_Grundstuecknr">
    <vt:lpwstr/>
  </property>
  <property fmtid="{D5CDD505-2E9C-101B-9397-08002B2CF9AE}" pid="81" name="FSC#CFG@2108.100:dpGST_2nd_Grundstuecknr">
    <vt:lpwstr/>
  </property>
  <property fmtid="{D5CDD505-2E9C-101B-9397-08002B2CF9AE}" pid="82" name="FSC#CFG@2108.100:dpGST_3rd_Grundstuecknr">
    <vt:lpwstr/>
  </property>
  <property fmtid="{D5CDD505-2E9C-101B-9397-08002B2CF9AE}" pid="83" name="FSC#CFG@2108.100:DepartmentPhone">
    <vt:lpwstr>+43 (316) 877-3719</vt:lpwstr>
  </property>
  <property fmtid="{D5CDD505-2E9C-101B-9397-08002B2CF9AE}" pid="84" name="FSC#LSTMKPRECONFIG@1.1001:SubfileNotice">
    <vt:lpwstr/>
  </property>
  <property fmtid="{D5CDD505-2E9C-101B-9397-08002B2CF9AE}" pid="85" name="FSC#CFG@2108.100:dpFirstAddresseeGender">
    <vt:lpwstr/>
  </property>
  <property fmtid="{D5CDD505-2E9C-101B-9397-08002B2CF9AE}" pid="86" name="FSC#LSTMKPRECONFIG@1.1001:OperatingDepartment">
    <vt:lpwstr>Abteilung 15 Energie, Wohnbau, Technik</vt:lpwstr>
  </property>
  <property fmtid="{D5CDD505-2E9C-101B-9397-08002B2CF9AE}" pid="87" name="FSC#LSTMKPRECONFIG@1.1001:Office">
    <vt:lpwstr>Abteilung 15 Energie, Wohnbau, Technik FA Energie und Wohnbau - Referat Energietechnik und Umweltförderung</vt:lpwstr>
  </property>
  <property fmtid="{D5CDD505-2E9C-101B-9397-08002B2CF9AE}" pid="88" name="FSC#LSTMKPRECONFIG@1.1001:Agent">
    <vt:lpwstr>Isabella Gavaneli</vt:lpwstr>
  </property>
  <property fmtid="{D5CDD505-2E9C-101B-9397-08002B2CF9AE}" pid="89" name="FSC#LSTMKPRECONFIG@1.1001:AgentPhone">
    <vt:lpwstr>+43 (316) 877-3784</vt:lpwstr>
  </property>
  <property fmtid="{D5CDD505-2E9C-101B-9397-08002B2CF9AE}" pid="90" name="FSC#LSTMKPRECONFIG@1.1001:AgentFax">
    <vt:lpwstr>+43 (316) 877-4569</vt:lpwstr>
  </property>
  <property fmtid="{D5CDD505-2E9C-101B-9397-08002B2CF9AE}" pid="91" name="FSC#LSTMKPRECONFIG@1.1001:DepartmentFax">
    <vt:lpwstr>+43 (316) 877-4569</vt:lpwstr>
  </property>
  <property fmtid="{D5CDD505-2E9C-101B-9397-08002B2CF9AE}" pid="92" name="FSC#LSTMKPRECONFIG@1.1001:DepartmentEMail">
    <vt:lpwstr>energie-wohnbau@stmk.gv.at</vt:lpwstr>
  </property>
  <property fmtid="{D5CDD505-2E9C-101B-9397-08002B2CF9AE}" pid="93" name="FSC#LSTMKPRECONFIG@1.1001:SubfileDate">
    <vt:lpwstr>19.11.2024</vt:lpwstr>
  </property>
  <property fmtid="{D5CDD505-2E9C-101B-9397-08002B2CF9AE}" pid="94" name="FSC#LSTMKPRECONFIG@1.1001:SubfileSubject">
    <vt:lpwstr>ABT01, Förderung, Ökofonds, Unterstützung von Förderungsanträgen für Wasserstoffprojekte 2025, Organisation, Errichtung eines Online Formulars</vt:lpwstr>
  </property>
  <property fmtid="{D5CDD505-2E9C-101B-9397-08002B2CF9AE}" pid="95" name="FSC#LSTMKPRECONFIG@1.1001:SubfileSubjectPart2">
    <vt:lpwstr/>
  </property>
  <property fmtid="{D5CDD505-2E9C-101B-9397-08002B2CF9AE}" pid="96" name="FSC#LSTMKPRECONFIG@1.1001:DepartmentZipCode">
    <vt:lpwstr>8010</vt:lpwstr>
  </property>
  <property fmtid="{D5CDD505-2E9C-101B-9397-08002B2CF9AE}" pid="97" name="FSC#LSTMKPRECONFIG@1.1001:DepartmentCountry">
    <vt:lpwstr/>
  </property>
  <property fmtid="{D5CDD505-2E9C-101B-9397-08002B2CF9AE}" pid="98" name="FSC#LSTMKPRECONFIG@1.1001:DepartmentCity">
    <vt:lpwstr>Graz</vt:lpwstr>
  </property>
  <property fmtid="{D5CDD505-2E9C-101B-9397-08002B2CF9AE}" pid="99" name="FSC#LSTMKPRECONFIG@1.1001:DepartmentStreet">
    <vt:lpwstr>Landhausgasse 7</vt:lpwstr>
  </property>
  <property fmtid="{D5CDD505-2E9C-101B-9397-08002B2CF9AE}" pid="100" name="FSC#LSTMKPRECONFIG@1.1001:DepartmentOfficeHours">
    <vt:lpwstr>Montag bis Freitag von 8:00 bis 12:30 Uhr und nach Terminvereinbarung</vt:lpwstr>
  </property>
  <property fmtid="{D5CDD505-2E9C-101B-9397-08002B2CF9AE}" pid="101" name="FSC#LSTMKPRECONFIG@1.1001:DepartmentBusStop">
    <vt:lpwstr>Öffentliche Verkehrsmittel: Straßenbahn/Buslinie(n) 1,3,4,5,6,7/67 Haltestelle Hauptplatz/Andreas-Hofer-Platz</vt:lpwstr>
  </property>
  <property fmtid="{D5CDD505-2E9C-101B-9397-08002B2CF9AE}" pid="102" name="FSC#LSTMKPRECONFIG@1.1001:DepartmentDVR">
    <vt:lpwstr>https://datenschutz.stmk.gv.at</vt:lpwstr>
  </property>
  <property fmtid="{D5CDD505-2E9C-101B-9397-08002B2CF9AE}" pid="103" name="FSC#LSTMKPRECONFIG@1.1001:DepartmentUID">
    <vt:lpwstr>ATU37001007</vt:lpwstr>
  </property>
  <property fmtid="{D5CDD505-2E9C-101B-9397-08002B2CF9AE}" pid="104" name="FSC#LSTMKPRECONFIG@1.1001:DepartmentGroup">
    <vt:lpwstr>AMT DER STEIERMÄRKISCHEN LANDESREGIERUNG</vt:lpwstr>
  </property>
  <property fmtid="{D5CDD505-2E9C-101B-9397-08002B2CF9AE}" pid="105" name="FSC#LSTMKPRECONFIG@1.1001:OperatingDepartmentDesc">
    <vt:lpwstr>Fachabteilung Energie und Wohnbau</vt:lpwstr>
  </property>
  <property fmtid="{D5CDD505-2E9C-101B-9397-08002B2CF9AE}" pid="106" name="FSC#LSTMKPRECONFIG@1.1001:OfficeDesc">
    <vt:lpwstr>Referat Energietechnik und Umweltförderung</vt:lpwstr>
  </property>
  <property fmtid="{D5CDD505-2E9C-101B-9397-08002B2CF9AE}" pid="107" name="FSC#LSTMKPRECONFIG@1.1001:SubfileReference">
    <vt:lpwstr>ABT15-338789/2024-8</vt:lpwstr>
  </property>
  <property fmtid="{D5CDD505-2E9C-101B-9397-08002B2CF9AE}" pid="108" name="FSC#LSTMKPRECONFIG@1.1001:Clause">
    <vt:lpwstr>Der Fachabteilungsleiter</vt:lpwstr>
  </property>
  <property fmtid="{D5CDD505-2E9C-101B-9397-08002B2CF9AE}" pid="109" name="FSC#LSTMKPRECONFIG@1.1001:ClauseUser">
    <vt:lpwstr/>
  </property>
  <property fmtid="{D5CDD505-2E9C-101B-9397-08002B2CF9AE}" pid="110" name="FSC#LSTMKPRECONFIG@1.1001:ExternalFile">
    <vt:lpwstr/>
  </property>
  <property fmtid="{D5CDD505-2E9C-101B-9397-08002B2CF9AE}" pid="111" name="FSC#LSTMKPRECONFIG@1.1001:ApprovedSignature">
    <vt:lpwstr>Mag. Michael Sebanz</vt:lpwstr>
  </property>
  <property fmtid="{D5CDD505-2E9C-101B-9397-08002B2CF9AE}" pid="112" name="FSC#LSTMKPRECONFIG@1.1001:ApprovalList">
    <vt:lpwstr>Mag. Michael Sebanz</vt:lpwstr>
  </property>
  <property fmtid="{D5CDD505-2E9C-101B-9397-08002B2CF9AE}" pid="113" name="FSC#LSTMKPRECONFIG@1.1001:ApprovedAt">
    <vt:lpwstr>25.11.2024</vt:lpwstr>
  </property>
  <property fmtid="{D5CDD505-2E9C-101B-9397-08002B2CF9AE}" pid="114" name="FSC#LSTMKPRECONFIG@1.1001:AuthoritySigned">
    <vt:lpwstr/>
  </property>
  <property fmtid="{D5CDD505-2E9C-101B-9397-08002B2CF9AE}" pid="115" name="FSC#LSTMKFA1B@15.1300:DistributionList">
    <vt:lpwstr>1.	Abteilung 1 Organisation und Informationstechnik, z.H. Mag. Paul Leinzinger, Burggasse 2, 8010 Graz, per ELAK_x000d_
</vt:lpwstr>
  </property>
  <property fmtid="{D5CDD505-2E9C-101B-9397-08002B2CF9AE}" pid="116" name="FSC#LSTMKFA1B@15.1300:DistributionListCopy">
    <vt:lpwstr/>
  </property>
  <property fmtid="{D5CDD505-2E9C-101B-9397-08002B2CF9AE}" pid="117" name="FSC#LSTMKPRECONFIG@1.1001:DistributionListCopyGISA">
    <vt:lpwstr/>
  </property>
  <property fmtid="{D5CDD505-2E9C-101B-9397-08002B2CF9AE}" pid="118" name="FSC#LSTMKA5@15.1300:FileResporg">
    <vt:lpwstr>Abteilung 15 Energie, Wohnbau, Technik FA Energie und Wohnbau - Referat Energietechnik und Umweltförderung</vt:lpwstr>
  </property>
  <property fmtid="{D5CDD505-2E9C-101B-9397-08002B2CF9AE}" pid="119" name="FSC#LSTMKA5@15.1300:SubfileResporg">
    <vt:lpwstr>Abteilung 15 Energie, Wohnbau, Technik FA Energie und Wohnbau - Referat Energietechnik und Umweltförderung</vt:lpwstr>
  </property>
  <property fmtid="{D5CDD505-2E9C-101B-9397-08002B2CF9AE}" pid="120" name="FSC#LSTMKA5@15.1300:dpSubfileNr">
    <vt:lpwstr>8</vt:lpwstr>
  </property>
  <property fmtid="{D5CDD505-2E9C-101B-9397-08002B2CF9AE}" pid="121" name="FSC#LSTMKPRECONFIG@1.1001:dpSalutation">
    <vt:lpwstr>Sehr geehrte Damen und Herren</vt:lpwstr>
  </property>
  <property fmtid="{D5CDD505-2E9C-101B-9397-08002B2CF9AE}" pid="122" name="FSC#LSTMKA5@15.1300:dpPersSalutation">
    <vt:lpwstr/>
  </property>
  <property fmtid="{D5CDD505-2E9C-101B-9397-08002B2CF9AE}" pid="123" name="FSC#LSTMKA5@15.1300:dpPersFunkTitle">
    <vt:lpwstr/>
  </property>
  <property fmtid="{D5CDD505-2E9C-101B-9397-08002B2CF9AE}" pid="124" name="FSC#LSTMKA5@15.1300:dpPersUserTitle">
    <vt:lpwstr/>
  </property>
  <property fmtid="{D5CDD505-2E9C-101B-9397-08002B2CF9AE}" pid="125" name="FSC#LSTMKA5@15.1300:dpPersFirstName">
    <vt:lpwstr/>
  </property>
  <property fmtid="{D5CDD505-2E9C-101B-9397-08002B2CF9AE}" pid="126" name="FSC#LSTMKA5@15.1300:dpPersName">
    <vt:lpwstr/>
  </property>
  <property fmtid="{D5CDD505-2E9C-101B-9397-08002B2CF9AE}" pid="127" name="FSC#LSTMKA5@15.1300:dpPersonnelNr">
    <vt:lpwstr/>
  </property>
  <property fmtid="{D5CDD505-2E9C-101B-9397-08002B2CF9AE}" pid="128" name="FSC#LSTMKA5@15.1300:dpPersJobTitle">
    <vt:lpwstr/>
  </property>
  <property fmtid="{D5CDD505-2E9C-101B-9397-08002B2CF9AE}" pid="129" name="FSC#LSTMKA5@15.1300:FirstAddresseeDateOfBirth">
    <vt:lpwstr/>
  </property>
  <property fmtid="{D5CDD505-2E9C-101B-9397-08002B2CF9AE}" pid="130" name="FSC#LSTMKA5@15.1300:FirstAddresseeJob">
    <vt:lpwstr>Abteilung 1 Organisation und Informationstechnik_x000d_
z.H. Mag. Paul Leinzinger_x000d_
Burggasse 2 _x000d_
8010 Graz</vt:lpwstr>
  </property>
  <property fmtid="{D5CDD505-2E9C-101B-9397-08002B2CF9AE}" pid="131" name="FSC#LSTMKA5@15.1300:FirstAddresseePrivate">
    <vt:lpwstr/>
  </property>
  <property fmtid="{D5CDD505-2E9C-101B-9397-08002B2CF9AE}" pid="132" name="FSC#LSTMKA5@15.1300:FirstAddresseeAddressPrivateWN">
    <vt:lpwstr/>
  </property>
  <property fmtid="{D5CDD505-2E9C-101B-9397-08002B2CF9AE}" pid="133" name="FSC#LSTMKA5@15.1300:FirstAddresseeFile">
    <vt:lpwstr/>
  </property>
  <property fmtid="{D5CDD505-2E9C-101B-9397-08002B2CF9AE}" pid="134" name="FSC#LSTMKA5@15.1300:FirstAddresseeFileAddress">
    <vt:lpwstr/>
  </property>
  <property fmtid="{D5CDD505-2E9C-101B-9397-08002B2CF9AE}" pid="135" name="FSC#LSTMKA5@15.1300:FirstAddresseeFileAddressPrivate">
    <vt:lpwstr/>
  </property>
  <property fmtid="{D5CDD505-2E9C-101B-9397-08002B2CF9AE}" pid="136" name="FSC#LSTMKPRECONFIG@1.1001:FileELAKKey">
    <vt:lpwstr/>
  </property>
  <property fmtid="{D5CDD505-2E9C-101B-9397-08002B2CF9AE}" pid="137" name="FSC#LSTMKERS@15.1700:DecisionDate">
    <vt:lpwstr/>
  </property>
  <property fmtid="{D5CDD505-2E9C-101B-9397-08002B2CF9AE}" pid="138" name="FSC#LSTMKERS@15.1700:CaucusNumber">
    <vt:lpwstr/>
  </property>
  <property fmtid="{D5CDD505-2E9C-101B-9397-08002B2CF9AE}" pid="139" name="FSC#LSTMKERS@15.1700:BureauHead">
    <vt:lpwstr/>
  </property>
  <property fmtid="{D5CDD505-2E9C-101B-9397-08002B2CF9AE}" pid="140" name="FSC#LSTMKERS@15.1700:FurtherRelations">
    <vt:lpwstr/>
  </property>
  <property fmtid="{D5CDD505-2E9C-101B-9397-08002B2CF9AE}" pid="141" name="FSC#COOELAK@1.1001:Subject">
    <vt:lpwstr>Förderung, Ökofonds, Unterstützung von Förderungsanträgen für Wasserstoffprojekte 2025</vt:lpwstr>
  </property>
  <property fmtid="{D5CDD505-2E9C-101B-9397-08002B2CF9AE}" pid="142" name="FSC#COOELAK@1.1001:FileReference">
    <vt:lpwstr>ABT15-338789/2024</vt:lpwstr>
  </property>
  <property fmtid="{D5CDD505-2E9C-101B-9397-08002B2CF9AE}" pid="143" name="FSC#COOELAK@1.1001:FileRefYear">
    <vt:lpwstr>2024</vt:lpwstr>
  </property>
  <property fmtid="{D5CDD505-2E9C-101B-9397-08002B2CF9AE}" pid="144" name="FSC#COOELAK@1.1001:FileRefOrdinal">
    <vt:lpwstr>338789</vt:lpwstr>
  </property>
  <property fmtid="{D5CDD505-2E9C-101B-9397-08002B2CF9AE}" pid="145" name="FSC#COOELAK@1.1001:FileRefOU">
    <vt:lpwstr>ABT15</vt:lpwstr>
  </property>
  <property fmtid="{D5CDD505-2E9C-101B-9397-08002B2CF9AE}" pid="146" name="FSC#COOELAK@1.1001:Organization">
    <vt:lpwstr/>
  </property>
  <property fmtid="{D5CDD505-2E9C-101B-9397-08002B2CF9AE}" pid="147" name="FSC#COOELAK@1.1001:Owner">
    <vt:lpwstr>Isabella Gavaneli</vt:lpwstr>
  </property>
  <property fmtid="{D5CDD505-2E9C-101B-9397-08002B2CF9AE}" pid="148" name="FSC#COOELAK@1.1001:OwnerExtension">
    <vt:lpwstr>3784</vt:lpwstr>
  </property>
  <property fmtid="{D5CDD505-2E9C-101B-9397-08002B2CF9AE}" pid="149" name="FSC#COOELAK@1.1001:OwnerFaxExtension">
    <vt:lpwstr>4569</vt:lpwstr>
  </property>
  <property fmtid="{D5CDD505-2E9C-101B-9397-08002B2CF9AE}" pid="150" name="FSC#COOELAK@1.1001:DispatchedBy">
    <vt:lpwstr/>
  </property>
  <property fmtid="{D5CDD505-2E9C-101B-9397-08002B2CF9AE}" pid="151" name="FSC#COOELAK@1.1001:DispatchedAt">
    <vt:lpwstr/>
  </property>
  <property fmtid="{D5CDD505-2E9C-101B-9397-08002B2CF9AE}" pid="152" name="FSC#COOELAK@1.1001:ApprovedBy">
    <vt:lpwstr>Sebanz Michael, Mag.</vt:lpwstr>
  </property>
  <property fmtid="{D5CDD505-2E9C-101B-9397-08002B2CF9AE}" pid="153" name="FSC#COOELAK@1.1001:ApprovedAt">
    <vt:lpwstr>25.11.2024</vt:lpwstr>
  </property>
  <property fmtid="{D5CDD505-2E9C-101B-9397-08002B2CF9AE}" pid="154" name="FSC#COOELAK@1.1001:Department">
    <vt:lpwstr>ABT15EW-5.0 (Abteilung 15 Energie, Wohnbau, Technik FA Energie und Wohnbau - Referat Energietechnik und Umweltförderung)</vt:lpwstr>
  </property>
  <property fmtid="{D5CDD505-2E9C-101B-9397-08002B2CF9AE}" pid="155" name="FSC#COOELAK@1.1001:CreatedAt">
    <vt:lpwstr>19.11.2024</vt:lpwstr>
  </property>
  <property fmtid="{D5CDD505-2E9C-101B-9397-08002B2CF9AE}" pid="156" name="FSC#COOELAK@1.1001:OU">
    <vt:lpwstr>ABT15EW-5.0 (Abteilung 15 Energie, Wohnbau, Technik FA Energie und Wohnbau - Referat Energietechnik und Umweltförderung)</vt:lpwstr>
  </property>
  <property fmtid="{D5CDD505-2E9C-101B-9397-08002B2CF9AE}" pid="157" name="FSC#COOELAK@1.1001:Priority">
    <vt:lpwstr> ()</vt:lpwstr>
  </property>
  <property fmtid="{D5CDD505-2E9C-101B-9397-08002B2CF9AE}" pid="158" name="FSC#COOELAK@1.1001:ObjBarCode">
    <vt:lpwstr>*COO.2108.106.29.14360937*</vt:lpwstr>
  </property>
  <property fmtid="{D5CDD505-2E9C-101B-9397-08002B2CF9AE}" pid="159" name="FSC#COOELAK@1.1001:RefBarCode">
    <vt:lpwstr>*COO.2108.106.29.14360895*</vt:lpwstr>
  </property>
  <property fmtid="{D5CDD505-2E9C-101B-9397-08002B2CF9AE}" pid="160" name="FSC#COOELAK@1.1001:FileRefBarCode">
    <vt:lpwstr>*ABT15-338789/2024*</vt:lpwstr>
  </property>
  <property fmtid="{D5CDD505-2E9C-101B-9397-08002B2CF9AE}" pid="161" name="FSC#COOELAK@1.1001:ExternalRef">
    <vt:lpwstr/>
  </property>
  <property fmtid="{D5CDD505-2E9C-101B-9397-08002B2CF9AE}" pid="162" name="FSC#COOELAK@1.1001:IncomingNumber">
    <vt:lpwstr/>
  </property>
  <property fmtid="{D5CDD505-2E9C-101B-9397-08002B2CF9AE}" pid="163" name="FSC#COOELAK@1.1001:IncomingSubject">
    <vt:lpwstr/>
  </property>
  <property fmtid="{D5CDD505-2E9C-101B-9397-08002B2CF9AE}" pid="164" name="FSC#COOELAK@1.1001:ProcessResponsible">
    <vt:lpwstr>Steuber Ulf, Dipl.-Ing.</vt:lpwstr>
  </property>
  <property fmtid="{D5CDD505-2E9C-101B-9397-08002B2CF9AE}" pid="165" name="FSC#COOELAK@1.1001:ProcessResponsiblePhone">
    <vt:lpwstr>+43 (316) 877-2940</vt:lpwstr>
  </property>
  <property fmtid="{D5CDD505-2E9C-101B-9397-08002B2CF9AE}" pid="166" name="FSC#COOELAK@1.1001:ProcessResponsibleMail">
    <vt:lpwstr>ulf.steuber@stmk.gv.at</vt:lpwstr>
  </property>
  <property fmtid="{D5CDD505-2E9C-101B-9397-08002B2CF9AE}" pid="167" name="FSC#COOELAK@1.1001:ProcessResponsibleFax">
    <vt:lpwstr>+43 (316) 877-4569</vt:lpwstr>
  </property>
  <property fmtid="{D5CDD505-2E9C-101B-9397-08002B2CF9AE}" pid="168" name="FSC#COOELAK@1.1001:ApproverFirstName">
    <vt:lpwstr>Michael</vt:lpwstr>
  </property>
  <property fmtid="{D5CDD505-2E9C-101B-9397-08002B2CF9AE}" pid="169" name="FSC#COOELAK@1.1001:ApproverSurName">
    <vt:lpwstr>Sebanz</vt:lpwstr>
  </property>
  <property fmtid="{D5CDD505-2E9C-101B-9397-08002B2CF9AE}" pid="170" name="FSC#COOELAK@1.1001:ApproverTitle">
    <vt:lpwstr>Mag.</vt:lpwstr>
  </property>
  <property fmtid="{D5CDD505-2E9C-101B-9397-08002B2CF9AE}" pid="171" name="FSC#COOELAK@1.1001:ExternalDate">
    <vt:lpwstr/>
  </property>
  <property fmtid="{D5CDD505-2E9C-101B-9397-08002B2CF9AE}" pid="172" name="FSC#COOELAK@1.1001:SettlementApprovedAt">
    <vt:lpwstr>25.11.2024</vt:lpwstr>
  </property>
  <property fmtid="{D5CDD505-2E9C-101B-9397-08002B2CF9AE}" pid="173" name="FSC#COOELAK@1.1001:BaseNumber">
    <vt:lpwstr>UW-US.26</vt:lpwstr>
  </property>
  <property fmtid="{D5CDD505-2E9C-101B-9397-08002B2CF9AE}" pid="174" name="FSC#COOELAK@1.1001:CurrentUserRolePos">
    <vt:lpwstr>Bearbeiter/in</vt:lpwstr>
  </property>
  <property fmtid="{D5CDD505-2E9C-101B-9397-08002B2CF9AE}" pid="175" name="FSC#COOELAK@1.1001:CurrentUserEmail">
    <vt:lpwstr>isabella.gavaneli@stmk.gv.at</vt:lpwstr>
  </property>
  <property fmtid="{D5CDD505-2E9C-101B-9397-08002B2CF9AE}" pid="176" name="FSC#ELAKGOV@1.1001:PersonalSubjGender">
    <vt:lpwstr/>
  </property>
  <property fmtid="{D5CDD505-2E9C-101B-9397-08002B2CF9AE}" pid="177" name="FSC#ELAKGOV@1.1001:PersonalSubjFirstName">
    <vt:lpwstr/>
  </property>
  <property fmtid="{D5CDD505-2E9C-101B-9397-08002B2CF9AE}" pid="178" name="FSC#ELAKGOV@1.1001:PersonalSubjSurName">
    <vt:lpwstr/>
  </property>
  <property fmtid="{D5CDD505-2E9C-101B-9397-08002B2CF9AE}" pid="179" name="FSC#ELAKGOV@1.1001:PersonalSubjSalutation">
    <vt:lpwstr/>
  </property>
  <property fmtid="{D5CDD505-2E9C-101B-9397-08002B2CF9AE}" pid="180" name="FSC#ELAKGOV@1.1001:PersonalSubjAddress">
    <vt:lpwstr/>
  </property>
  <property fmtid="{D5CDD505-2E9C-101B-9397-08002B2CF9AE}" pid="181" name="FSC#ATSTATECFG@1.1001:Office">
    <vt:lpwstr>Abteilung 15 Energie, Wohnbau, Technik FA Energie und Wohnbau - Referat Energietechnik und Umweltförderung</vt:lpwstr>
  </property>
  <property fmtid="{D5CDD505-2E9C-101B-9397-08002B2CF9AE}" pid="182" name="FSC#ATSTATECFG@1.1001:Agent">
    <vt:lpwstr>Isabella Gavaneli</vt:lpwstr>
  </property>
  <property fmtid="{D5CDD505-2E9C-101B-9397-08002B2CF9AE}" pid="183" name="FSC#ATSTATECFG@1.1001:AgentPhone">
    <vt:lpwstr>+43 (316) 877-3784</vt:lpwstr>
  </property>
  <property fmtid="{D5CDD505-2E9C-101B-9397-08002B2CF9AE}" pid="184" name="FSC#ATSTATECFG@1.1001:DepartmentFax">
    <vt:lpwstr>+43 (316) 877-4569</vt:lpwstr>
  </property>
  <property fmtid="{D5CDD505-2E9C-101B-9397-08002B2CF9AE}" pid="185" name="FSC#ATSTATECFG@1.1001:DepartmentEmail">
    <vt:lpwstr>energie-wohnbau@stmk.gv.at</vt:lpwstr>
  </property>
  <property fmtid="{D5CDD505-2E9C-101B-9397-08002B2CF9AE}" pid="186" name="FSC#ATSTATECFG@1.1001:SubfileDate">
    <vt:lpwstr>19.11.2024</vt:lpwstr>
  </property>
  <property fmtid="{D5CDD505-2E9C-101B-9397-08002B2CF9AE}" pid="187" name="FSC#ATSTATECFG@1.1001:SubfileSubject">
    <vt:lpwstr>ABT01, Förderung, Ökofonds, Unterstützung von Förderungsanträgen für Wasserstoffprojekte 2025, Organisation, Errichtung eines Online Formulars</vt:lpwstr>
  </property>
  <property fmtid="{D5CDD505-2E9C-101B-9397-08002B2CF9AE}" pid="188" name="FSC#ATSTATECFG@1.1001:DepartmentZipCode">
    <vt:lpwstr>8010</vt:lpwstr>
  </property>
  <property fmtid="{D5CDD505-2E9C-101B-9397-08002B2CF9AE}" pid="189" name="FSC#ATSTATECFG@1.1001:DepartmentCountry">
    <vt:lpwstr/>
  </property>
  <property fmtid="{D5CDD505-2E9C-101B-9397-08002B2CF9AE}" pid="190" name="FSC#ATSTATECFG@1.1001:DepartmentCity">
    <vt:lpwstr>Graz</vt:lpwstr>
  </property>
  <property fmtid="{D5CDD505-2E9C-101B-9397-08002B2CF9AE}" pid="191" name="FSC#ATSTATECFG@1.1001:DepartmentStreet">
    <vt:lpwstr>Landhausgasse 7</vt:lpwstr>
  </property>
  <property fmtid="{D5CDD505-2E9C-101B-9397-08002B2CF9AE}" pid="192" name="FSC#CCAPRECONFIGG@15.1001:DepartmentON">
    <vt:lpwstr/>
  </property>
  <property fmtid="{D5CDD505-2E9C-101B-9397-08002B2CF9AE}" pid="193" name="FSC#CCAPRECONFIGG@15.1001:DepartmentWebsite">
    <vt:lpwstr>http://verwaltung.steiermark.at</vt:lpwstr>
  </property>
  <property fmtid="{D5CDD505-2E9C-101B-9397-08002B2CF9AE}" pid="194" name="FSC#ATSTATECFG@1.1001:DepartmentDVR">
    <vt:lpwstr>https://datenschutz.stmk.gv.at</vt:lpwstr>
  </property>
  <property fmtid="{D5CDD505-2E9C-101B-9397-08002B2CF9AE}" pid="195" name="FSC#ATSTATECFG@1.1001:DepartmentUID">
    <vt:lpwstr>ATU37001007</vt:lpwstr>
  </property>
  <property fmtid="{D5CDD505-2E9C-101B-9397-08002B2CF9AE}" pid="196" name="FSC#ATSTATECFG@1.1001:SubfileReference">
    <vt:lpwstr>ABT15-338789/2024-8</vt:lpwstr>
  </property>
  <property fmtid="{D5CDD505-2E9C-101B-9397-08002B2CF9AE}" pid="197" name="FSC#ATSTATECFG@1.1001:Clause">
    <vt:lpwstr/>
  </property>
  <property fmtid="{D5CDD505-2E9C-101B-9397-08002B2CF9AE}" pid="198" name="FSC#ATSTATECFG@1.1001:ApprovedSignature">
    <vt:lpwstr>Mag. Michael Sebanz</vt:lpwstr>
  </property>
  <property fmtid="{D5CDD505-2E9C-101B-9397-08002B2CF9AE}" pid="199" name="FSC#ATSTATECFG@1.1001:BankAccount">
    <vt:lpwstr/>
  </property>
  <property fmtid="{D5CDD505-2E9C-101B-9397-08002B2CF9AE}" pid="200" name="FSC#ATSTATECFG@1.1001:BankAccountOwner">
    <vt:lpwstr/>
  </property>
  <property fmtid="{D5CDD505-2E9C-101B-9397-08002B2CF9AE}" pid="201" name="FSC#ATSTATECFG@1.1001:BankInstitute">
    <vt:lpwstr>Raiffeisen-Landesbank Steiermark AG</vt:lpwstr>
  </property>
  <property fmtid="{D5CDD505-2E9C-101B-9397-08002B2CF9AE}" pid="202" name="FSC#ATSTATECFG@1.1001:BankAccountID">
    <vt:lpwstr/>
  </property>
  <property fmtid="{D5CDD505-2E9C-101B-9397-08002B2CF9AE}" pid="203" name="FSC#ATSTATECFG@1.1001:BankAccountIBAN">
    <vt:lpwstr>AT023800090004105201</vt:lpwstr>
  </property>
  <property fmtid="{D5CDD505-2E9C-101B-9397-08002B2CF9AE}" pid="204" name="FSC#ATSTATECFG@1.1001:BankAccountBIC">
    <vt:lpwstr>RZSTAT2G</vt:lpwstr>
  </property>
  <property fmtid="{D5CDD505-2E9C-101B-9397-08002B2CF9AE}" pid="205" name="FSC#ATSTATECFG@1.1001:BankName">
    <vt:lpwstr/>
  </property>
  <property fmtid="{D5CDD505-2E9C-101B-9397-08002B2CF9AE}" pid="206" name="FSC#COOELAK@1.1001:ObjectAddressees">
    <vt:lpwstr>Abteilung 1 Organisation und Informationstechnik, z.H. Mag. Paul Leinzinger, Burggasse 2 , 8010 Graz_x000d_
Frau, Isabella Gavaneli, Abteilung 15 Energie, Wohnbau, Technik FA Energie und Wohnbau, Landhausgasse 7 /II/228, 8010 Graz</vt:lpwstr>
  </property>
  <property fmtid="{D5CDD505-2E9C-101B-9397-08002B2CF9AE}" pid="207" name="FSC#COOELAK@1.1001:replyreference">
    <vt:lpwstr/>
  </property>
  <property fmtid="{D5CDD505-2E9C-101B-9397-08002B2CF9AE}" pid="208" name="FSC#COOELAK@1.1001:OfficeHours">
    <vt:lpwstr/>
  </property>
  <property fmtid="{D5CDD505-2E9C-101B-9397-08002B2CF9AE}" pid="209" name="FSC#COOELAK@1.1001:FileRefOULong">
    <vt:lpwstr>Abteilung 15 Energie, Wohnbau, Technik</vt:lpwstr>
  </property>
  <property fmtid="{D5CDD505-2E9C-101B-9397-08002B2CF9AE}" pid="210" name="FSC#ATPRECONFIG@1.1001:ChargePreview">
    <vt:lpwstr/>
  </property>
  <property fmtid="{D5CDD505-2E9C-101B-9397-08002B2CF9AE}" pid="211" name="FSC#ATSTATECFG@1.1001:ExternalFile">
    <vt:lpwstr>Bezug: </vt:lpwstr>
  </property>
  <property fmtid="{D5CDD505-2E9C-101B-9397-08002B2CF9AE}" pid="212" name="FSC#COOSYSTEM@1.1:Container">
    <vt:lpwstr>COO.2108.106.29.14360937</vt:lpwstr>
  </property>
  <property fmtid="{D5CDD505-2E9C-101B-9397-08002B2CF9AE}" pid="213" name="FSC#FSCFOLIO@1.1001:docpropproject">
    <vt:lpwstr/>
  </property>
  <property fmtid="{D5CDD505-2E9C-101B-9397-08002B2CF9AE}" pid="214" name="FSC#CFG@2108.100:SAP_FI_NRAusgangsstück">
    <vt:lpwstr> </vt:lpwstr>
  </property>
  <property fmtid="{D5CDD505-2E9C-101B-9397-08002B2CF9AE}" pid="215" name="FSC#CFG@2108.100:SAP_MittelbindungsnummerAusgangsstück">
    <vt:lpwstr> </vt:lpwstr>
  </property>
  <property fmtid="{D5CDD505-2E9C-101B-9397-08002B2CF9AE}" pid="216" name="FSC#CFG@2108.100:fb_sachkontoAusgangsstück">
    <vt:lpwstr> </vt:lpwstr>
  </property>
  <property fmtid="{D5CDD505-2E9C-101B-9397-08002B2CF9AE}" pid="217" name="FSC#CFG@2108.100:SNICAusgangsstück">
    <vt:lpwstr> </vt:lpwstr>
  </property>
  <property fmtid="{D5CDD505-2E9C-101B-9397-08002B2CF9AE}" pid="218" name="FSC#CFG@2108.100:ZahlungsreferenzAusgangsstück">
    <vt:lpwstr> </vt:lpwstr>
  </property>
  <property fmtid="{D5CDD505-2E9C-101B-9397-08002B2CF9AE}" pid="219" name="FSC#CFG@2108.100:SNICAkt">
    <vt:lpwstr> </vt:lpwstr>
  </property>
  <property fmtid="{D5CDD505-2E9C-101B-9397-08002B2CF9AE}" pid="220" name="FSC#CFG@2108.100:ZahlungsreferenzAkt">
    <vt:lpwstr> </vt:lpwstr>
  </property>
  <property fmtid="{D5CDD505-2E9C-101B-9397-08002B2CF9AE}" pid="221" name="FSC$NOPARSEFILE">
    <vt:bool>true</vt:bool>
  </property>
</Properties>
</file>