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4-05_Oekofonds\2025_Wasserstoff Erzeugung\02_Ausschreibung\EA_Templates\"/>
    </mc:Choice>
  </mc:AlternateContent>
  <xr:revisionPtr revIDLastSave="0" documentId="13_ncr:1_{1C86D1DE-12F9-4FFF-A5C4-8F404C09492A}" xr6:coauthVersionLast="47" xr6:coauthVersionMax="47" xr10:uidLastSave="{00000000-0000-0000-0000-000000000000}"/>
  <workbookProtection workbookAlgorithmName="SHA-512" workbookHashValue="vDTdVZ6zpArPRVPNLg8Rzl4bCKT+rdTdjB2cg8Vwfbq8vTwQgVt4V3sDNTbYRestkfvhOGLK5FsC6usf/cjJxw==" workbookSaltValue="nIh2Uo4m7o6dbt0BZzdhlA==" workbookSpinCount="100000" lockStructure="1"/>
  <bookViews>
    <workbookView xWindow="-120" yWindow="-120" windowWidth="29040" windowHeight="17520" tabRatio="703" xr2:uid="{00000000-000D-0000-FFFF-FFFF00000000}"/>
  </bookViews>
  <sheets>
    <sheet name="ÖKOFONDS_Projektdaten" sheetId="1" r:id="rId1"/>
    <sheet name="Werte" sheetId="15" state="hidden" r:id="rId2"/>
    <sheet name="Unverbindliche Förderhöhe" sheetId="16" state="hidden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G36" i="1"/>
  <c r="B1" i="16" l="1"/>
  <c r="B2" i="16"/>
  <c r="F55" i="1" l="1"/>
  <c r="B3" i="16" l="1"/>
  <c r="D5" i="16" s="1"/>
  <c r="B5" i="16" l="1"/>
  <c r="D4" i="16"/>
  <c r="B4" i="16"/>
  <c r="B6" i="16" l="1"/>
  <c r="B7" i="16" s="1"/>
</calcChain>
</file>

<file path=xl/sharedStrings.xml><?xml version="1.0" encoding="utf-8"?>
<sst xmlns="http://schemas.openxmlformats.org/spreadsheetml/2006/main" count="94" uniqueCount="91">
  <si>
    <t>ja</t>
  </si>
  <si>
    <t>nein</t>
  </si>
  <si>
    <t>Projektbezeichnung</t>
  </si>
  <si>
    <t>Angabe zur Förderung</t>
  </si>
  <si>
    <t>Umsetzungszeitraum</t>
  </si>
  <si>
    <t>Steckertyp</t>
  </si>
  <si>
    <t>DC</t>
  </si>
  <si>
    <t>AC</t>
  </si>
  <si>
    <t>CCS</t>
  </si>
  <si>
    <t>CHAdeMo</t>
  </si>
  <si>
    <t>Typ 2</t>
  </si>
  <si>
    <t>Stromart</t>
  </si>
  <si>
    <t>Kosten in EUR (exkl. MwSt.)</t>
  </si>
  <si>
    <t>Bestand</t>
  </si>
  <si>
    <t>ALLGEMEINE ANGABEN</t>
  </si>
  <si>
    <t>PROJEKTDATEN</t>
  </si>
  <si>
    <t>Für diesen Antrag vertretungsbefugte Person:</t>
  </si>
  <si>
    <t>neu</t>
  </si>
  <si>
    <t>ja/nein</t>
  </si>
  <si>
    <r>
      <rPr>
        <b/>
        <i/>
        <sz val="9"/>
        <color theme="1"/>
        <rFont val="Calibri"/>
        <family val="2"/>
        <scheme val="minor"/>
      </rPr>
      <t>Hinweis:</t>
    </r>
    <r>
      <rPr>
        <i/>
        <sz val="9"/>
        <color rgb="FF000000"/>
        <rFont val="Calibri"/>
        <family val="2"/>
        <scheme val="minor"/>
      </rPr>
      <t xml:space="preserve"> Voraussetzung für die Bearbeitung des Förderungsantrages ist ein vollständig ausgefüllter Antrag und die Vorlage aller erforderlichen Unterlagen.</t>
    </r>
  </si>
  <si>
    <t>Projektdaten zum Antrag</t>
  </si>
  <si>
    <t>andere</t>
  </si>
  <si>
    <t>Zahlungsmethode</t>
  </si>
  <si>
    <t>Bankomatkarte</t>
  </si>
  <si>
    <t>Kreditkarte</t>
  </si>
  <si>
    <t>BEÖ-Karte</t>
  </si>
  <si>
    <t>QR-Code</t>
  </si>
  <si>
    <t>etc.</t>
  </si>
  <si>
    <t>Tel.:</t>
  </si>
  <si>
    <t>Vorname:</t>
  </si>
  <si>
    <t>Nachname:</t>
  </si>
  <si>
    <t>Angeführte Gesamtkosten</t>
  </si>
  <si>
    <t>kalkulierte Förderung</t>
  </si>
  <si>
    <t>Basisförderung nat./jur. Person (30% bzw. € 100.000)</t>
  </si>
  <si>
    <t>zusätzl. E5 Gemeinde/KEM 5%)</t>
  </si>
  <si>
    <t>Liste 1</t>
  </si>
  <si>
    <t>Einzelunternehmen</t>
  </si>
  <si>
    <t>KG</t>
  </si>
  <si>
    <t>Verein</t>
  </si>
  <si>
    <t>Genossenschaft</t>
  </si>
  <si>
    <t>Vorzugssteuerabzugsberechtigung</t>
  </si>
  <si>
    <t>Unternehmensgröße laut EU-Definition (2003/361/EG):</t>
  </si>
  <si>
    <t>Liste 3</t>
  </si>
  <si>
    <t>Großunternehmen</t>
  </si>
  <si>
    <t>Mittleres Unternehmen</t>
  </si>
  <si>
    <t>Klein/Kleinstunternehmen</t>
  </si>
  <si>
    <t>AUSBLENDEN</t>
  </si>
  <si>
    <t>ausgewiesene Gesamtförderung</t>
  </si>
  <si>
    <t xml:space="preserve">e5/SKE Gemeinde </t>
  </si>
  <si>
    <t>Vorsteuerabzugsberechtigt</t>
  </si>
  <si>
    <t>Check</t>
  </si>
  <si>
    <t>Gesamtkosten (inkl. MwSt.)</t>
  </si>
  <si>
    <t>Hinweis: Hier ist das gesamte benötigte Förderungsvolumen einzugeben (inkl. Bundesförderungen sofern diese beantragt werden).</t>
  </si>
  <si>
    <r>
      <t xml:space="preserve">Kurzbeschreibung des Vorhabens </t>
    </r>
    <r>
      <rPr>
        <sz val="8"/>
        <color theme="1"/>
        <rFont val="Calibri"/>
        <family val="2"/>
        <scheme val="minor"/>
      </rPr>
      <t>(max. 450 Zeichen)</t>
    </r>
  </si>
  <si>
    <t>GmbH</t>
  </si>
  <si>
    <t>Planungsleistung</t>
  </si>
  <si>
    <t>Vertretungsfunktion (z.B. Geschäftsführer etc.):</t>
  </si>
  <si>
    <t>Ja</t>
  </si>
  <si>
    <t>Nein</t>
  </si>
  <si>
    <t>Universität</t>
  </si>
  <si>
    <t>Sonstiges</t>
  </si>
  <si>
    <t>Elektrolysestack</t>
  </si>
  <si>
    <t>Thermisches &amp; fluidisches Management</t>
  </si>
  <si>
    <t>Anlagenperipherie</t>
  </si>
  <si>
    <t>Wasserstoffaufbereitung und -reinigung</t>
  </si>
  <si>
    <t>Kompressor, zugehörige Verrohrung</t>
  </si>
  <si>
    <t>Speicheranlage</t>
  </si>
  <si>
    <t>Gebäudetechnik</t>
  </si>
  <si>
    <t>Fachgerechte Montage, Installation und Inbetriebnahme</t>
  </si>
  <si>
    <t>Notwendige Mess-, Steuerungs- und Regelungstechnik</t>
  </si>
  <si>
    <t>Hinweis: Bezieht sich nur auf den aktuellen Förderungsgegenstand (= Investition in die Neuerrichtung von Elektrolyseuren)</t>
  </si>
  <si>
    <t>Art des Unternehmens</t>
  </si>
  <si>
    <t>Hinweis: Achtung Bundesförderung sind verpflichten in Anspruch zu nehmen.</t>
  </si>
  <si>
    <t>Wird der Wasserstoff ausschließlich aus erneuerbarer Energie erzeugt?</t>
  </si>
  <si>
    <t>zum Teil</t>
  </si>
  <si>
    <r>
      <t xml:space="preserve">Geplanter Standort </t>
    </r>
    <r>
      <rPr>
        <sz val="8"/>
        <color theme="1"/>
        <rFont val="Calibri"/>
        <family val="2"/>
        <scheme val="minor"/>
      </rPr>
      <t>(z. B. Adresse, Grundstücksnummer etc.)</t>
    </r>
  </si>
  <si>
    <r>
      <t xml:space="preserve">Umsetzungsstart </t>
    </r>
    <r>
      <rPr>
        <sz val="8"/>
        <rFont val="Calibri"/>
        <family val="2"/>
        <scheme val="minor"/>
      </rPr>
      <t>(MM.JJ)</t>
    </r>
  </si>
  <si>
    <r>
      <t xml:space="preserve">geplante Fertigstellung/Inbetriebnahme der Anlage </t>
    </r>
    <r>
      <rPr>
        <sz val="8"/>
        <rFont val="Calibri"/>
        <family val="2"/>
        <scheme val="minor"/>
      </rPr>
      <t>(MM.JJ)</t>
    </r>
  </si>
  <si>
    <r>
      <t xml:space="preserve">Angabe zur Höhe der für das gegenständliche Vorhaben benötigten öffentlichen Investitionsförderung </t>
    </r>
    <r>
      <rPr>
        <sz val="8"/>
        <color theme="1"/>
        <rFont val="Calibri"/>
        <family val="2"/>
        <scheme val="minor"/>
      </rPr>
      <t>(Summe aller Förderstellen)</t>
    </r>
  </si>
  <si>
    <t>FÖRDERUNG ERZEUGUNG VON ERNEUERBAREM WASSERSTOFF</t>
  </si>
  <si>
    <t>AG</t>
  </si>
  <si>
    <t>OG</t>
  </si>
  <si>
    <r>
      <t xml:space="preserve">Angabe zur Stackleistung </t>
    </r>
    <r>
      <rPr>
        <sz val="8"/>
        <color theme="1"/>
        <rFont val="Calibri"/>
        <family val="2"/>
        <scheme val="minor"/>
      </rPr>
      <t>(in kW)</t>
    </r>
  </si>
  <si>
    <r>
      <t>gemäß Ausschreibung in der Grazer Zeitung am</t>
    </r>
    <r>
      <rPr>
        <sz val="11"/>
        <rFont val="Calibri"/>
        <family val="2"/>
        <scheme val="minor"/>
      </rPr>
      <t xml:space="preserve"> 27.06.2025</t>
    </r>
  </si>
  <si>
    <t>Name Förderungswerberin/Förderwerber</t>
  </si>
  <si>
    <t>Ist die Antragstellerin/der Antragssteller gleichzeitig Förderwerberin/Förderwerber?</t>
  </si>
  <si>
    <r>
      <t xml:space="preserve">Angabe zur Antragstellerin/zum Antragsteller </t>
    </r>
    <r>
      <rPr>
        <sz val="8"/>
        <color theme="1"/>
        <rFont val="Calibri"/>
        <family val="2"/>
        <scheme val="minor"/>
      </rPr>
      <t xml:space="preserve">(Bezeichnung der Organisation) </t>
    </r>
    <r>
      <rPr>
        <sz val="9"/>
        <color theme="1"/>
        <rFont val="Calibri"/>
        <family val="2"/>
        <scheme val="minor"/>
      </rPr>
      <t xml:space="preserve">
(nur notwendig, wenn die Förderwerberin/der Förderwerber nicht Antragstellerin/Antragsteller ist)</t>
    </r>
  </si>
  <si>
    <t>Gesamtkosten (exkl. MwSt.)</t>
  </si>
  <si>
    <t>E-Mail:</t>
  </si>
  <si>
    <t>Welche Förderungen für denselben Förderungsgegenstand durch andere Dienststellen des Landes Steiermark wurden bereits beantragt bzw. werden noch beantragt? (Name des Förderprogramms und Förderstelle)?</t>
  </si>
  <si>
    <r>
      <t xml:space="preserve">Welche Bundesförderungen wurden für das gegenständliche Förderungsansuchen bereits beantragt bzw. werden noch beantragt? </t>
    </r>
    <r>
      <rPr>
        <sz val="8"/>
        <color theme="1"/>
        <rFont val="Calibri"/>
        <family val="2"/>
        <scheme val="minor"/>
      </rPr>
      <t>(Name des Förderprogramms und Förderstelle)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</si>
</sst>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&quot;€&quot;\ * #,##0_-;\-&quot;€&quot;\ * #,##0_-;_-&quot;€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rgb="FF007844"/>
      <name val="Arial"/>
      <family val="2"/>
    </font>
    <font>
      <b/>
      <sz val="11"/>
      <color theme="1"/>
      <name val="Arial"/>
      <family val="2"/>
    </font>
    <font>
      <i/>
      <sz val="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B4A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164" fontId="0" fillId="3" borderId="8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0" xfId="0" applyFont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justify" vertical="center"/>
      <protection locked="0"/>
    </xf>
    <xf numFmtId="0" fontId="19" fillId="0" borderId="0" xfId="0" applyFont="1" applyAlignment="1" applyProtection="1">
      <alignment horizontal="left" vertical="center" indent="2"/>
      <protection locked="0"/>
    </xf>
    <xf numFmtId="0" fontId="18" fillId="0" borderId="0" xfId="0" applyFont="1" applyAlignment="1" applyProtection="1">
      <alignment horizontal="justify" vertical="center"/>
      <protection locked="0"/>
    </xf>
    <xf numFmtId="0" fontId="0" fillId="4" borderId="12" xfId="0" applyFill="1" applyBorder="1"/>
    <xf numFmtId="0" fontId="0" fillId="2" borderId="0" xfId="0" applyFill="1"/>
    <xf numFmtId="0" fontId="0" fillId="2" borderId="13" xfId="0" applyFill="1" applyBorder="1"/>
    <xf numFmtId="0" fontId="11" fillId="2" borderId="0" xfId="0" applyFont="1" applyFill="1"/>
    <xf numFmtId="0" fontId="4" fillId="2" borderId="0" xfId="0" applyFont="1" applyFill="1"/>
    <xf numFmtId="0" fontId="4" fillId="2" borderId="13" xfId="0" applyFont="1" applyFill="1" applyBorder="1"/>
    <xf numFmtId="0" fontId="0" fillId="2" borderId="3" xfId="0" applyFill="1" applyBorder="1"/>
    <xf numFmtId="0" fontId="0" fillId="2" borderId="14" xfId="0" applyFill="1" applyBorder="1"/>
    <xf numFmtId="0" fontId="5" fillId="0" borderId="0" xfId="0" applyFont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/>
    <xf numFmtId="0" fontId="0" fillId="2" borderId="0" xfId="0" applyFill="1" applyAlignment="1">
      <alignment horizontal="left"/>
    </xf>
    <xf numFmtId="0" fontId="7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13" xfId="0" applyFill="1" applyBorder="1" applyAlignment="1">
      <alignment horizontal="left" vertical="top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13" xfId="0" applyFill="1" applyBorder="1" applyAlignment="1">
      <alignment horizontal="center" vertical="top"/>
    </xf>
    <xf numFmtId="0" fontId="1" fillId="0" borderId="0" xfId="0" applyFont="1"/>
    <xf numFmtId="0" fontId="0" fillId="0" borderId="1" xfId="0" applyBorder="1"/>
    <xf numFmtId="0" fontId="6" fillId="0" borderId="0" xfId="0" applyFont="1"/>
    <xf numFmtId="0" fontId="4" fillId="0" borderId="0" xfId="0" applyFont="1"/>
    <xf numFmtId="0" fontId="0" fillId="4" borderId="9" xfId="0" applyFill="1" applyBorder="1"/>
    <xf numFmtId="0" fontId="4" fillId="4" borderId="12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8" fillId="2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7" fillId="0" borderId="0" xfId="1" applyNumberFormat="1" applyFont="1"/>
    <xf numFmtId="4" fontId="7" fillId="0" borderId="0" xfId="0" applyNumberFormat="1" applyFont="1"/>
    <xf numFmtId="7" fontId="7" fillId="0" borderId="0" xfId="0" applyNumberFormat="1" applyFont="1"/>
    <xf numFmtId="164" fontId="7" fillId="0" borderId="0" xfId="0" applyNumberFormat="1" applyFont="1"/>
    <xf numFmtId="4" fontId="9" fillId="0" borderId="0" xfId="0" applyNumberFormat="1" applyFont="1"/>
    <xf numFmtId="165" fontId="7" fillId="0" borderId="0" xfId="0" applyNumberFormat="1" applyFont="1"/>
    <xf numFmtId="164" fontId="2" fillId="5" borderId="8" xfId="0" applyNumberFormat="1" applyFont="1" applyFill="1" applyBorder="1" applyAlignment="1">
      <alignment vertical="top"/>
    </xf>
    <xf numFmtId="164" fontId="0" fillId="0" borderId="0" xfId="0" applyNumberFormat="1"/>
    <xf numFmtId="164" fontId="4" fillId="0" borderId="0" xfId="0" applyNumberFormat="1" applyFont="1"/>
    <xf numFmtId="164" fontId="2" fillId="0" borderId="0" xfId="0" applyNumberFormat="1" applyFont="1"/>
    <xf numFmtId="0" fontId="21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0" fillId="4" borderId="19" xfId="0" applyFill="1" applyBorder="1"/>
    <xf numFmtId="0" fontId="0" fillId="2" borderId="0" xfId="0" applyFill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8" xfId="0" applyFont="1" applyFill="1" applyBorder="1" applyAlignment="1">
      <alignment horizontal="left"/>
    </xf>
    <xf numFmtId="17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0" fillId="0" borderId="0" xfId="0"/>
    <xf numFmtId="0" fontId="0" fillId="2" borderId="0" xfId="0" applyFill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0" fillId="2" borderId="18" xfId="0" applyFill="1" applyBorder="1" applyAlignment="1">
      <alignment horizontal="left"/>
    </xf>
    <xf numFmtId="0" fontId="23" fillId="3" borderId="6" xfId="2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Fill="1"/>
    <xf numFmtId="0" fontId="0" fillId="4" borderId="0" xfId="0" applyFill="1" applyBorder="1"/>
    <xf numFmtId="0" fontId="0" fillId="2" borderId="0" xfId="0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2" borderId="20" xfId="0" applyFill="1" applyBorder="1" applyAlignment="1">
      <alignment horizontal="left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0" xfId="0" applyFill="1" applyAlignment="1"/>
    <xf numFmtId="0" fontId="0" fillId="2" borderId="18" xfId="0" applyFill="1" applyBorder="1" applyAlignment="1"/>
    <xf numFmtId="0" fontId="0" fillId="2" borderId="7" xfId="0" applyFill="1" applyBorder="1"/>
    <xf numFmtId="0" fontId="0" fillId="2" borderId="5" xfId="0" applyFill="1" applyBorder="1"/>
    <xf numFmtId="0" fontId="0" fillId="2" borderId="16" xfId="0" applyFill="1" applyBorder="1"/>
  </cellXfs>
  <cellStyles count="3">
    <cellStyle name="Link" xfId="2" builtinId="8"/>
    <cellStyle name="Standard" xfId="0" builtinId="0"/>
    <cellStyle name="Währung" xfId="1" builtinId="4"/>
  </cellStyles>
  <dxfs count="3">
    <dxf>
      <font>
        <strike val="0"/>
      </font>
      <fill>
        <patternFill patternType="light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</dxfs>
  <tableStyles count="0" defaultTableStyle="TableStyleMedium2" defaultPivotStyle="PivotStyleLight16"/>
  <colors>
    <mruColors>
      <color rgb="FF007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1737454</xdr:colOff>
      <xdr:row>1</xdr:row>
      <xdr:rowOff>233874</xdr:rowOff>
    </xdr:from>
    <xdr:to>
      <xdr:col>9</xdr:col>
      <xdr:colOff>0</xdr:colOff>
      <xdr:row>4</xdr:row>
      <xdr:rowOff>68222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9983" y="682109"/>
          <a:ext cx="4196848" cy="114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AT" sz="1100"/>
            <a:t>Fachabteilung</a:t>
          </a:r>
          <a:r>
            <a:rPr lang="de-AT" sz="1100" baseline="0"/>
            <a:t> Energie und Wohnbau</a:t>
          </a:r>
        </a:p>
        <a:p>
          <a:pPr algn="r"/>
          <a:r>
            <a:rPr lang="de-AT" sz="1100"/>
            <a:t>Referat Energietechnik und Umweltförderungen</a:t>
          </a:r>
        </a:p>
        <a:p>
          <a:pPr algn="r"/>
          <a:r>
            <a:rPr lang="de-AT" sz="1100"/>
            <a:t>Landhausgasse 7, 8010 Graz</a:t>
          </a:r>
        </a:p>
        <a:p>
          <a:pPr algn="r"/>
          <a:r>
            <a:rPr lang="de-AT" sz="1100"/>
            <a:t>Tel: 0316/877 3955</a:t>
          </a:r>
        </a:p>
      </xdr:txBody>
    </xdr:sp>
    <xdr:clientData/>
  </xdr:twoCellAnchor>
  <xdr:twoCellAnchor editAs="oneCell">
    <xdr:from>
      <xdr:col>7</xdr:col>
      <xdr:colOff>559200</xdr:colOff>
      <xdr:row>0</xdr:row>
      <xdr:rowOff>162978</xdr:rowOff>
    </xdr:from>
    <xdr:to>
      <xdr:col>8</xdr:col>
      <xdr:colOff>822108</xdr:colOff>
      <xdr:row>1</xdr:row>
      <xdr:rowOff>245244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677" y="162978"/>
          <a:ext cx="1324166" cy="536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legal-content/DE/TXT/PDF/?uri=uriserv:OJ.L_.2003.124.01.0036.01.DE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2"/>
  <sheetViews>
    <sheetView tabSelected="1" topLeftCell="A25" zoomScale="110" zoomScaleNormal="110" workbookViewId="0">
      <selection activeCell="F40" sqref="F40:I41"/>
    </sheetView>
  </sheetViews>
  <sheetFormatPr baseColWidth="10" defaultColWidth="11.5703125" defaultRowHeight="15" x14ac:dyDescent="0.25"/>
  <cols>
    <col min="1" max="1" width="3.85546875" style="6" customWidth="1"/>
    <col min="2" max="2" width="15.85546875" style="7" customWidth="1"/>
    <col min="3" max="3" width="18.28515625" style="7" customWidth="1"/>
    <col min="4" max="4" width="17.7109375" style="7" customWidth="1"/>
    <col min="5" max="5" width="20.5703125" style="7" customWidth="1"/>
    <col min="6" max="6" width="15.7109375" style="7" customWidth="1"/>
    <col min="7" max="9" width="15.5703125" style="7" customWidth="1"/>
    <col min="10" max="10" width="2.140625" style="8" customWidth="1"/>
    <col min="11" max="11" width="24.7109375" style="6" customWidth="1"/>
    <col min="12" max="16" width="11.5703125" style="6" customWidth="1"/>
    <col min="17" max="17" width="30.42578125" style="6" customWidth="1"/>
    <col min="18" max="216" width="11.5703125" style="6" customWidth="1"/>
    <col min="217" max="16384" width="11.5703125" style="6"/>
  </cols>
  <sheetData>
    <row r="1" spans="1:27" ht="35.450000000000003" customHeight="1" x14ac:dyDescent="0.25">
      <c r="A1" s="43"/>
      <c r="B1" s="45"/>
      <c r="C1" s="45"/>
      <c r="D1" s="45"/>
      <c r="E1" s="45"/>
      <c r="F1" s="45"/>
      <c r="G1" s="45"/>
      <c r="H1" s="45"/>
      <c r="I1" s="46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46.15" customHeight="1" x14ac:dyDescent="0.4">
      <c r="A2" s="15"/>
      <c r="B2" s="47" t="s">
        <v>20</v>
      </c>
      <c r="C2" s="16"/>
      <c r="D2" s="16"/>
      <c r="E2" s="16"/>
      <c r="F2" s="16"/>
      <c r="G2" s="16"/>
      <c r="H2" s="16"/>
      <c r="I2" s="1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32.450000000000003" customHeight="1" x14ac:dyDescent="0.25">
      <c r="A3" s="15"/>
      <c r="B3" s="77" t="s">
        <v>79</v>
      </c>
      <c r="C3" s="77"/>
      <c r="D3" s="77"/>
      <c r="E3" s="77"/>
      <c r="F3" s="77"/>
      <c r="G3" s="77"/>
      <c r="H3" s="78"/>
      <c r="I3" s="17"/>
      <c r="J3"/>
      <c r="K3"/>
      <c r="L3"/>
      <c r="M3"/>
      <c r="N3"/>
      <c r="O3"/>
      <c r="P3"/>
      <c r="Q3"/>
      <c r="R3" t="s">
        <v>46</v>
      </c>
      <c r="S3"/>
      <c r="T3"/>
      <c r="U3"/>
      <c r="V3"/>
      <c r="W3"/>
      <c r="X3"/>
      <c r="Y3"/>
      <c r="Z3"/>
      <c r="AA3"/>
    </row>
    <row r="4" spans="1:27" ht="14.45" customHeight="1" x14ac:dyDescent="0.25">
      <c r="A4" s="15"/>
      <c r="B4" s="98" t="s">
        <v>83</v>
      </c>
      <c r="C4" s="98"/>
      <c r="D4" s="98"/>
      <c r="E4" s="98"/>
      <c r="F4" s="16"/>
      <c r="G4" s="16"/>
      <c r="H4" s="16"/>
      <c r="I4" s="17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.1499999999999999" customHeight="1" x14ac:dyDescent="0.25">
      <c r="A5" s="15"/>
      <c r="B5" s="16"/>
      <c r="C5" s="16"/>
      <c r="D5" s="16"/>
      <c r="E5" s="16"/>
      <c r="F5" s="16"/>
      <c r="G5" s="16"/>
      <c r="H5" s="16"/>
      <c r="I5" s="17"/>
      <c r="J5"/>
      <c r="K5"/>
      <c r="L5"/>
      <c r="M5"/>
      <c r="N5"/>
      <c r="O5"/>
      <c r="P5"/>
      <c r="Q5"/>
      <c r="R5" s="1" t="s">
        <v>35</v>
      </c>
      <c r="S5"/>
      <c r="T5"/>
      <c r="U5"/>
      <c r="V5"/>
      <c r="W5"/>
      <c r="X5"/>
      <c r="Y5"/>
      <c r="Z5"/>
      <c r="AA5"/>
    </row>
    <row r="6" spans="1:27" ht="14.45" customHeight="1" x14ac:dyDescent="0.25">
      <c r="A6" s="15"/>
      <c r="B6" s="18" t="s">
        <v>19</v>
      </c>
      <c r="C6" s="19"/>
      <c r="D6" s="19"/>
      <c r="E6" s="19"/>
      <c r="F6" s="19"/>
      <c r="G6" s="19"/>
      <c r="H6" s="19"/>
      <c r="I6" s="20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2" customHeight="1" x14ac:dyDescent="0.35">
      <c r="A7" s="15"/>
      <c r="B7" s="21"/>
      <c r="C7" s="21"/>
      <c r="D7" s="21"/>
      <c r="E7" s="21"/>
      <c r="F7" s="21"/>
      <c r="G7" s="21"/>
      <c r="H7" s="21"/>
      <c r="I7" s="22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21" customHeight="1" x14ac:dyDescent="0.35">
      <c r="A8" s="15"/>
      <c r="B8" s="24" t="s">
        <v>14</v>
      </c>
      <c r="C8" s="16"/>
      <c r="D8" s="16"/>
      <c r="E8" s="16"/>
      <c r="F8" s="25"/>
      <c r="G8" s="25"/>
      <c r="H8" s="25"/>
      <c r="I8" s="26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.75" customHeight="1" x14ac:dyDescent="0.35">
      <c r="A9" s="15"/>
      <c r="B9" s="16" t="s">
        <v>84</v>
      </c>
      <c r="C9" s="16"/>
      <c r="D9" s="106"/>
      <c r="E9" s="107"/>
      <c r="F9" s="74"/>
      <c r="G9" s="74"/>
      <c r="H9" s="74"/>
      <c r="I9" s="7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.75" customHeight="1" x14ac:dyDescent="0.25">
      <c r="A10" s="15"/>
      <c r="B10" s="16" t="s">
        <v>40</v>
      </c>
      <c r="C10" s="16"/>
      <c r="D10" s="76"/>
      <c r="E10" s="84"/>
      <c r="F10" s="74"/>
      <c r="G10" s="74"/>
      <c r="H10" s="74"/>
      <c r="I10" s="75"/>
      <c r="J10" s="40"/>
      <c r="K10" s="65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.75" customHeight="1" x14ac:dyDescent="0.35">
      <c r="A11" s="15"/>
      <c r="B11" s="79" t="s">
        <v>71</v>
      </c>
      <c r="C11" s="79"/>
      <c r="D11" s="79"/>
      <c r="E11" s="80"/>
      <c r="F11" s="74"/>
      <c r="G11" s="74"/>
      <c r="H11" s="74"/>
      <c r="I11" s="75"/>
      <c r="J11" s="40"/>
      <c r="K11" s="23"/>
      <c r="L11"/>
      <c r="M11"/>
      <c r="N11"/>
      <c r="O11"/>
      <c r="P11"/>
      <c r="Q11"/>
      <c r="R11" t="s">
        <v>36</v>
      </c>
      <c r="S11"/>
      <c r="T11"/>
      <c r="U11"/>
      <c r="V11"/>
      <c r="W11"/>
      <c r="X11"/>
      <c r="Y11"/>
      <c r="Z11"/>
      <c r="AA11"/>
    </row>
    <row r="12" spans="1:27" ht="15.75" customHeight="1" x14ac:dyDescent="0.35">
      <c r="A12" s="15"/>
      <c r="B12" s="79" t="s">
        <v>41</v>
      </c>
      <c r="C12" s="79"/>
      <c r="D12" s="79"/>
      <c r="E12" s="80"/>
      <c r="F12" s="74"/>
      <c r="G12" s="74"/>
      <c r="H12" s="74"/>
      <c r="I12" s="75"/>
      <c r="J12" s="40"/>
      <c r="K12" s="23"/>
      <c r="L12"/>
      <c r="M12"/>
      <c r="N12"/>
      <c r="O12"/>
      <c r="P12"/>
      <c r="Q12"/>
      <c r="R12" t="s">
        <v>80</v>
      </c>
      <c r="S12"/>
      <c r="T12"/>
      <c r="U12"/>
      <c r="V12"/>
      <c r="W12"/>
      <c r="X12"/>
      <c r="Y12"/>
      <c r="Z12"/>
      <c r="AA12"/>
    </row>
    <row r="13" spans="1:27" ht="15.75" customHeight="1" x14ac:dyDescent="0.35">
      <c r="A13" s="15"/>
      <c r="B13" s="28"/>
      <c r="C13" s="28"/>
      <c r="D13" s="28"/>
      <c r="E13" s="28"/>
      <c r="F13" s="31"/>
      <c r="G13" s="31"/>
      <c r="H13" s="31"/>
      <c r="I13" s="35"/>
      <c r="J13" s="23"/>
      <c r="K13"/>
      <c r="L13"/>
      <c r="M13"/>
      <c r="N13"/>
      <c r="O13"/>
      <c r="P13"/>
      <c r="Q13"/>
      <c r="R13" t="s">
        <v>54</v>
      </c>
      <c r="S13"/>
      <c r="T13"/>
      <c r="U13"/>
      <c r="V13"/>
      <c r="W13"/>
      <c r="X13"/>
      <c r="Y13"/>
      <c r="Z13"/>
      <c r="AA13"/>
    </row>
    <row r="14" spans="1:27" ht="17.45" customHeight="1" x14ac:dyDescent="0.35">
      <c r="A14" s="15"/>
      <c r="B14" s="87" t="s">
        <v>16</v>
      </c>
      <c r="C14" s="87"/>
      <c r="D14" s="87"/>
      <c r="E14" s="87"/>
      <c r="F14" s="31"/>
      <c r="G14" s="31"/>
      <c r="H14" s="31"/>
      <c r="I14" s="35"/>
      <c r="J14" s="23"/>
      <c r="K14"/>
      <c r="L14"/>
      <c r="M14"/>
      <c r="N14"/>
      <c r="O14"/>
      <c r="P14"/>
      <c r="Q14"/>
      <c r="R14" t="s">
        <v>37</v>
      </c>
      <c r="S14"/>
      <c r="T14"/>
      <c r="U14"/>
      <c r="V14"/>
      <c r="W14"/>
      <c r="X14"/>
      <c r="Y14"/>
      <c r="Z14"/>
      <c r="AA14"/>
    </row>
    <row r="15" spans="1:27" ht="17.25" customHeight="1" x14ac:dyDescent="0.35">
      <c r="A15" s="15"/>
      <c r="B15" s="16" t="s">
        <v>56</v>
      </c>
      <c r="C15" s="16"/>
      <c r="D15" s="16"/>
      <c r="E15" s="27"/>
      <c r="F15" s="74"/>
      <c r="G15" s="74"/>
      <c r="H15" s="74"/>
      <c r="I15" s="75"/>
      <c r="J15" s="23"/>
      <c r="K15"/>
      <c r="L15"/>
      <c r="M15"/>
      <c r="N15"/>
      <c r="O15"/>
      <c r="P15"/>
      <c r="Q15"/>
      <c r="R15" t="s">
        <v>81</v>
      </c>
      <c r="S15"/>
      <c r="T15"/>
      <c r="U15"/>
      <c r="V15"/>
      <c r="W15"/>
      <c r="X15"/>
      <c r="Y15"/>
      <c r="Z15"/>
      <c r="AA15"/>
    </row>
    <row r="16" spans="1:27" ht="15.75" customHeight="1" x14ac:dyDescent="0.35">
      <c r="A16" s="15"/>
      <c r="B16" s="16" t="s">
        <v>29</v>
      </c>
      <c r="C16" s="16"/>
      <c r="D16" s="76"/>
      <c r="E16" s="84"/>
      <c r="F16" s="74"/>
      <c r="G16" s="74"/>
      <c r="H16" s="74"/>
      <c r="I16" s="75"/>
      <c r="J16" s="23"/>
      <c r="K16"/>
      <c r="L16"/>
      <c r="M16"/>
      <c r="N16"/>
      <c r="O16"/>
      <c r="P16"/>
      <c r="Q16"/>
      <c r="R16" t="s">
        <v>38</v>
      </c>
      <c r="S16"/>
      <c r="T16"/>
      <c r="U16"/>
      <c r="V16"/>
      <c r="W16"/>
      <c r="X16"/>
      <c r="Y16"/>
      <c r="Z16"/>
      <c r="AA16"/>
    </row>
    <row r="17" spans="1:27" ht="15.75" customHeight="1" x14ac:dyDescent="0.35">
      <c r="A17" s="15"/>
      <c r="B17" s="16" t="s">
        <v>30</v>
      </c>
      <c r="C17" s="16"/>
      <c r="D17" s="76"/>
      <c r="E17" s="84"/>
      <c r="F17" s="74"/>
      <c r="G17" s="74"/>
      <c r="H17" s="74"/>
      <c r="I17" s="75"/>
      <c r="J17" s="23"/>
      <c r="K17"/>
      <c r="L17"/>
      <c r="M17"/>
      <c r="N17"/>
      <c r="O17"/>
      <c r="P17"/>
      <c r="Q17"/>
      <c r="R17" t="s">
        <v>39</v>
      </c>
      <c r="S17"/>
      <c r="T17"/>
      <c r="U17"/>
      <c r="V17"/>
      <c r="W17"/>
      <c r="X17"/>
      <c r="Y17"/>
      <c r="Z17"/>
      <c r="AA17"/>
    </row>
    <row r="18" spans="1:27" ht="15.75" customHeight="1" x14ac:dyDescent="0.35">
      <c r="A18" s="15"/>
      <c r="B18" s="16" t="s">
        <v>28</v>
      </c>
      <c r="C18" s="16"/>
      <c r="D18" s="76"/>
      <c r="E18" s="84"/>
      <c r="F18" s="74"/>
      <c r="G18" s="74"/>
      <c r="H18" s="74"/>
      <c r="I18" s="75"/>
      <c r="J18" s="23"/>
      <c r="K18"/>
      <c r="L18"/>
      <c r="M18"/>
      <c r="N18"/>
      <c r="O18"/>
      <c r="P18"/>
      <c r="Q18"/>
      <c r="R18" t="s">
        <v>59</v>
      </c>
      <c r="S18"/>
      <c r="T18"/>
      <c r="U18"/>
      <c r="V18"/>
      <c r="W18"/>
      <c r="X18"/>
      <c r="Y18"/>
      <c r="Z18"/>
      <c r="AA18"/>
    </row>
    <row r="19" spans="1:27" ht="15.75" customHeight="1" x14ac:dyDescent="0.35">
      <c r="A19" s="15"/>
      <c r="B19" s="16" t="s">
        <v>88</v>
      </c>
      <c r="C19" s="16"/>
      <c r="D19" s="76"/>
      <c r="E19" s="84"/>
      <c r="F19" s="96"/>
      <c r="G19" s="82"/>
      <c r="H19" s="82"/>
      <c r="I19" s="83"/>
      <c r="J19" s="23"/>
      <c r="K19"/>
      <c r="L19"/>
      <c r="M19"/>
      <c r="N19"/>
      <c r="O19"/>
      <c r="P19"/>
      <c r="Q19"/>
      <c r="R19" t="s">
        <v>60</v>
      </c>
      <c r="S19"/>
      <c r="T19"/>
      <c r="U19"/>
      <c r="V19"/>
      <c r="W19"/>
      <c r="X19"/>
      <c r="Y19"/>
      <c r="Z19"/>
      <c r="AA19"/>
    </row>
    <row r="20" spans="1:27" ht="15.75" customHeight="1" x14ac:dyDescent="0.35">
      <c r="A20" s="15"/>
      <c r="B20" s="36" t="s">
        <v>85</v>
      </c>
      <c r="C20" s="16"/>
      <c r="D20" s="16"/>
      <c r="E20" s="16"/>
      <c r="F20" s="81"/>
      <c r="G20" s="82"/>
      <c r="H20" s="82"/>
      <c r="I20" s="83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27" customHeight="1" x14ac:dyDescent="0.35">
      <c r="A21" s="15"/>
      <c r="B21" s="85" t="s">
        <v>86</v>
      </c>
      <c r="C21" s="85"/>
      <c r="D21" s="85"/>
      <c r="E21" s="86"/>
      <c r="F21" s="81"/>
      <c r="G21" s="82"/>
      <c r="H21" s="82"/>
      <c r="I21" s="83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.75" customHeight="1" x14ac:dyDescent="0.35">
      <c r="A22" s="15"/>
      <c r="B22" s="60"/>
      <c r="C22" s="61"/>
      <c r="D22" s="61"/>
      <c r="E22" s="61"/>
      <c r="F22" s="62"/>
      <c r="G22" s="62"/>
      <c r="H22" s="62"/>
      <c r="I22" s="63"/>
      <c r="J22" s="64"/>
      <c r="K22" s="39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3.6" customHeight="1" x14ac:dyDescent="0.35">
      <c r="A23" s="15"/>
      <c r="B23" s="16"/>
      <c r="C23" s="76"/>
      <c r="D23" s="76"/>
      <c r="E23" s="76"/>
      <c r="F23" s="25"/>
      <c r="G23" s="25"/>
      <c r="H23" s="25"/>
      <c r="I23" s="26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.75" customHeight="1" x14ac:dyDescent="0.35">
      <c r="A24" s="15"/>
      <c r="B24" s="24" t="s">
        <v>15</v>
      </c>
      <c r="C24" s="16"/>
      <c r="D24" s="16"/>
      <c r="E24" s="16"/>
      <c r="F24" s="25"/>
      <c r="G24" s="25"/>
      <c r="H24" s="25"/>
      <c r="I24" s="26"/>
      <c r="J24" s="23"/>
      <c r="K24"/>
      <c r="L24"/>
      <c r="M24"/>
      <c r="N24"/>
      <c r="O24"/>
      <c r="P24"/>
      <c r="Q24"/>
      <c r="R24" s="1" t="s">
        <v>42</v>
      </c>
      <c r="S24"/>
      <c r="T24"/>
      <c r="U24"/>
      <c r="V24"/>
      <c r="W24"/>
      <c r="X24"/>
      <c r="Y24"/>
      <c r="Z24"/>
      <c r="AA24"/>
    </row>
    <row r="25" spans="1:27" ht="15.75" customHeight="1" x14ac:dyDescent="0.35">
      <c r="A25" s="15"/>
      <c r="B25" s="94" t="s">
        <v>2</v>
      </c>
      <c r="C25" s="94"/>
      <c r="D25" s="94"/>
      <c r="E25" s="95"/>
      <c r="F25" s="74"/>
      <c r="G25" s="74"/>
      <c r="H25" s="74"/>
      <c r="I25" s="75"/>
      <c r="J25" s="23"/>
      <c r="K25"/>
      <c r="L25"/>
      <c r="M25"/>
      <c r="N25"/>
      <c r="O25"/>
      <c r="P25"/>
      <c r="Q25"/>
      <c r="R25" t="s">
        <v>43</v>
      </c>
      <c r="S25"/>
      <c r="T25"/>
      <c r="U25"/>
      <c r="V25"/>
      <c r="W25"/>
      <c r="X25"/>
      <c r="Y25"/>
      <c r="Z25"/>
      <c r="AA25"/>
    </row>
    <row r="26" spans="1:27" ht="15.75" customHeight="1" x14ac:dyDescent="0.35">
      <c r="A26" s="15"/>
      <c r="B26" s="94" t="s">
        <v>73</v>
      </c>
      <c r="C26" s="94"/>
      <c r="D26" s="94"/>
      <c r="E26" s="95"/>
      <c r="F26" s="74"/>
      <c r="G26" s="74"/>
      <c r="H26" s="74"/>
      <c r="I26" s="75"/>
      <c r="J26" s="23"/>
      <c r="K26"/>
      <c r="L26"/>
      <c r="M26"/>
      <c r="N26"/>
      <c r="O26"/>
      <c r="P26"/>
      <c r="Q26"/>
      <c r="R26" t="s">
        <v>44</v>
      </c>
      <c r="S26"/>
      <c r="T26"/>
      <c r="U26"/>
      <c r="V26"/>
      <c r="W26"/>
      <c r="X26"/>
      <c r="Y26"/>
      <c r="Z26"/>
      <c r="AA26"/>
    </row>
    <row r="27" spans="1:27" ht="15.75" customHeight="1" x14ac:dyDescent="0.35">
      <c r="A27" s="15"/>
      <c r="B27" s="94" t="s">
        <v>75</v>
      </c>
      <c r="C27" s="94"/>
      <c r="D27" s="94"/>
      <c r="E27" s="95"/>
      <c r="F27" s="74"/>
      <c r="G27" s="74"/>
      <c r="H27" s="74"/>
      <c r="I27" s="75"/>
      <c r="J27" s="23"/>
      <c r="K27"/>
      <c r="L27"/>
      <c r="M27"/>
      <c r="N27"/>
      <c r="O27"/>
      <c r="P27"/>
      <c r="Q27"/>
      <c r="R27" t="s">
        <v>45</v>
      </c>
      <c r="S27"/>
      <c r="T27"/>
      <c r="U27"/>
      <c r="V27"/>
      <c r="W27"/>
      <c r="X27"/>
      <c r="Y27"/>
      <c r="Z27"/>
      <c r="AA27"/>
    </row>
    <row r="28" spans="1:27" ht="15.75" customHeight="1" x14ac:dyDescent="0.35">
      <c r="A28" s="15"/>
      <c r="B28" s="94" t="s">
        <v>82</v>
      </c>
      <c r="C28" s="94"/>
      <c r="D28" s="94"/>
      <c r="E28" s="95"/>
      <c r="F28" s="74"/>
      <c r="G28" s="74"/>
      <c r="H28" s="74"/>
      <c r="I28" s="75"/>
      <c r="J28" s="23"/>
      <c r="K28" s="65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.75" customHeight="1" x14ac:dyDescent="0.25">
      <c r="A29" s="15"/>
      <c r="B29" s="94" t="s">
        <v>53</v>
      </c>
      <c r="C29" s="94"/>
      <c r="D29" s="94"/>
      <c r="E29" s="95"/>
      <c r="F29" s="88"/>
      <c r="G29" s="89"/>
      <c r="H29" s="89"/>
      <c r="I29" s="90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69.599999999999994" customHeight="1" x14ac:dyDescent="0.25">
      <c r="A30" s="15"/>
      <c r="B30" s="76"/>
      <c r="C30" s="76"/>
      <c r="D30" s="76"/>
      <c r="E30" s="84"/>
      <c r="F30" s="91"/>
      <c r="G30" s="92"/>
      <c r="H30" s="92"/>
      <c r="I30" s="9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4.1500000000000004" customHeight="1" x14ac:dyDescent="0.25">
      <c r="A31" s="15"/>
      <c r="B31" s="69"/>
      <c r="C31" s="69"/>
      <c r="D31" s="69"/>
      <c r="E31" s="69"/>
      <c r="F31" s="31"/>
      <c r="G31" s="31"/>
      <c r="H31" s="31"/>
      <c r="I31" s="3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.6" customHeight="1" x14ac:dyDescent="0.25">
      <c r="A32" s="15"/>
      <c r="B32" s="70" t="s">
        <v>4</v>
      </c>
      <c r="C32" s="70"/>
      <c r="D32" s="70"/>
      <c r="E32" s="70"/>
      <c r="F32" s="31"/>
      <c r="G32" s="31"/>
      <c r="H32" s="31"/>
      <c r="I32" s="35"/>
      <c r="J32"/>
      <c r="K32"/>
      <c r="L32"/>
      <c r="M32"/>
      <c r="N32"/>
      <c r="O32"/>
      <c r="P32"/>
      <c r="Q32"/>
      <c r="R32" t="s">
        <v>57</v>
      </c>
      <c r="S32" t="s">
        <v>57</v>
      </c>
      <c r="T32"/>
      <c r="U32"/>
      <c r="V32"/>
      <c r="W32"/>
      <c r="X32"/>
      <c r="Y32"/>
      <c r="Z32"/>
      <c r="AA32"/>
    </row>
    <row r="33" spans="1:27" ht="15.6" customHeight="1" x14ac:dyDescent="0.25">
      <c r="A33" s="15"/>
      <c r="B33" s="71" t="s">
        <v>76</v>
      </c>
      <c r="C33" s="71"/>
      <c r="D33" s="71"/>
      <c r="E33" s="72"/>
      <c r="F33" s="74"/>
      <c r="G33" s="74"/>
      <c r="H33" s="74"/>
      <c r="I33" s="75"/>
      <c r="J33"/>
      <c r="K33"/>
      <c r="L33"/>
      <c r="M33"/>
      <c r="N33"/>
      <c r="O33"/>
      <c r="P33"/>
      <c r="Q33"/>
      <c r="R33" t="s">
        <v>58</v>
      </c>
      <c r="S33" t="s">
        <v>58</v>
      </c>
      <c r="T33"/>
      <c r="U33"/>
      <c r="V33"/>
      <c r="W33"/>
      <c r="X33"/>
      <c r="Y33"/>
      <c r="Z33"/>
      <c r="AA33"/>
    </row>
    <row r="34" spans="1:27" ht="15.6" customHeight="1" x14ac:dyDescent="0.25">
      <c r="A34" s="15"/>
      <c r="B34" s="71" t="s">
        <v>77</v>
      </c>
      <c r="C34" s="71"/>
      <c r="D34" s="71"/>
      <c r="E34" s="72"/>
      <c r="F34" s="73"/>
      <c r="G34" s="74"/>
      <c r="H34" s="74"/>
      <c r="I34" s="75"/>
      <c r="J34"/>
      <c r="K34"/>
      <c r="L34"/>
      <c r="M34"/>
      <c r="N34"/>
      <c r="O34"/>
      <c r="P34"/>
      <c r="Q34"/>
      <c r="S34" t="s">
        <v>74</v>
      </c>
      <c r="T34"/>
      <c r="U34"/>
      <c r="V34"/>
      <c r="W34"/>
      <c r="X34"/>
      <c r="Y34"/>
      <c r="Z34"/>
      <c r="AA34"/>
    </row>
    <row r="35" spans="1:27" ht="17.45" customHeight="1" x14ac:dyDescent="0.25">
      <c r="A35" s="15"/>
      <c r="B35" s="37" t="s">
        <v>3</v>
      </c>
      <c r="C35" s="16"/>
      <c r="D35" s="16"/>
      <c r="E35" s="16"/>
      <c r="F35" s="16"/>
      <c r="G35" s="16"/>
      <c r="H35" s="16"/>
      <c r="I35" s="17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.6" customHeight="1" x14ac:dyDescent="0.25">
      <c r="A36" s="15"/>
      <c r="B36" s="85" t="s">
        <v>78</v>
      </c>
      <c r="C36" s="85"/>
      <c r="D36" s="85"/>
      <c r="E36" s="97"/>
      <c r="F36" s="2"/>
      <c r="G36" s="16" t="str">
        <f>IF(F10="nein","  in € Brutto","  in € netto")</f>
        <v xml:space="preserve">  in € netto</v>
      </c>
      <c r="H36" s="16"/>
      <c r="I36" s="17"/>
      <c r="J36"/>
      <c r="K36" s="65" t="s">
        <v>52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.75" customHeight="1" x14ac:dyDescent="0.25">
      <c r="A37" s="15"/>
      <c r="B37" s="85"/>
      <c r="C37" s="85"/>
      <c r="D37" s="85"/>
      <c r="E37" s="97"/>
      <c r="F37" s="16"/>
      <c r="G37" s="16"/>
      <c r="H37" s="67"/>
      <c r="I37" s="68"/>
      <c r="J37"/>
      <c r="K37" s="65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.6" customHeight="1" x14ac:dyDescent="0.25">
      <c r="A38" s="15"/>
      <c r="B38" s="85" t="s">
        <v>89</v>
      </c>
      <c r="C38" s="85"/>
      <c r="D38" s="85"/>
      <c r="E38" s="85"/>
      <c r="F38" s="3"/>
      <c r="G38" s="16"/>
      <c r="H38" s="16"/>
      <c r="I38" s="17"/>
      <c r="J38"/>
      <c r="K38" s="65" t="s">
        <v>70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28.5" customHeight="1" x14ac:dyDescent="0.25">
      <c r="A39" s="15"/>
      <c r="B39" s="85"/>
      <c r="C39" s="85"/>
      <c r="D39" s="85"/>
      <c r="E39" s="85"/>
      <c r="F39" s="108"/>
      <c r="G39" s="109"/>
      <c r="H39" s="109"/>
      <c r="I39" s="110"/>
      <c r="J39" s="4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.6" customHeight="1" x14ac:dyDescent="0.25">
      <c r="A40" s="99"/>
      <c r="B40" s="100" t="s">
        <v>90</v>
      </c>
      <c r="C40" s="100"/>
      <c r="D40" s="100"/>
      <c r="E40" s="86"/>
      <c r="F40" s="88"/>
      <c r="G40" s="89"/>
      <c r="H40" s="89"/>
      <c r="I40" s="90"/>
      <c r="J40" s="41"/>
      <c r="K40" s="65" t="s">
        <v>72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24" customHeight="1" x14ac:dyDescent="0.25">
      <c r="A41" s="99"/>
      <c r="B41" s="100"/>
      <c r="C41" s="100"/>
      <c r="D41" s="100"/>
      <c r="E41" s="86"/>
      <c r="F41" s="91"/>
      <c r="G41" s="92"/>
      <c r="H41" s="92"/>
      <c r="I41" s="93"/>
      <c r="J41" s="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.6" customHeight="1" x14ac:dyDescent="0.25">
      <c r="A42" s="15"/>
      <c r="B42" s="29"/>
      <c r="C42" s="16"/>
      <c r="D42" s="76"/>
      <c r="E42" s="76"/>
      <c r="F42" s="29"/>
      <c r="G42" s="29"/>
      <c r="H42" s="29"/>
      <c r="I42" s="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8" customHeight="1" x14ac:dyDescent="0.25">
      <c r="A43" s="44"/>
      <c r="B43" s="30" t="s">
        <v>12</v>
      </c>
      <c r="C43" s="16"/>
      <c r="D43" s="16"/>
      <c r="E43" s="16"/>
      <c r="F43" s="16"/>
      <c r="G43" s="16"/>
      <c r="H43" s="16"/>
      <c r="I43" s="17"/>
      <c r="J43"/>
      <c r="K43" s="57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9" customFormat="1" ht="15" customHeight="1" x14ac:dyDescent="0.25">
      <c r="A44" s="44"/>
      <c r="B44" s="16" t="s">
        <v>55</v>
      </c>
      <c r="C44" s="19"/>
      <c r="D44" s="19"/>
      <c r="E44" s="19"/>
      <c r="F44" s="2"/>
      <c r="G44" s="16"/>
      <c r="H44" s="67"/>
      <c r="I44" s="68"/>
      <c r="J44" s="42"/>
      <c r="K44" s="58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s="9" customFormat="1" ht="15.95" customHeight="1" x14ac:dyDescent="0.25">
      <c r="A45" s="15"/>
      <c r="B45" s="16" t="s">
        <v>61</v>
      </c>
      <c r="C45" s="19"/>
      <c r="D45" s="19"/>
      <c r="E45" s="19"/>
      <c r="F45" s="2"/>
      <c r="G45" s="16"/>
      <c r="H45" s="67"/>
      <c r="I45" s="68"/>
      <c r="J45" s="42"/>
      <c r="K45" s="59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1:27" ht="15.95" customHeight="1" x14ac:dyDescent="0.25">
      <c r="A46" s="15"/>
      <c r="B46" s="33" t="s">
        <v>62</v>
      </c>
      <c r="C46" s="16"/>
      <c r="D46" s="16"/>
      <c r="E46" s="16"/>
      <c r="F46" s="2"/>
      <c r="G46" s="16"/>
      <c r="H46" s="67"/>
      <c r="I46" s="68"/>
      <c r="J46"/>
      <c r="K46" s="57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.95" customHeight="1" x14ac:dyDescent="0.25">
      <c r="A47" s="15"/>
      <c r="B47" s="33" t="s">
        <v>63</v>
      </c>
      <c r="C47" s="16"/>
      <c r="D47" s="16"/>
      <c r="E47" s="16"/>
      <c r="F47" s="2"/>
      <c r="G47" s="16"/>
      <c r="H47" s="67"/>
      <c r="I47" s="68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.95" customHeight="1" x14ac:dyDescent="0.25">
      <c r="A48" s="15"/>
      <c r="B48" s="33" t="s">
        <v>64</v>
      </c>
      <c r="C48" s="16"/>
      <c r="D48" s="16"/>
      <c r="E48" s="16"/>
      <c r="F48" s="2"/>
      <c r="G48" s="16"/>
      <c r="H48" s="67"/>
      <c r="I48" s="6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ht="15.95" customHeight="1" x14ac:dyDescent="0.25">
      <c r="A49" s="15"/>
      <c r="B49" s="33" t="s">
        <v>65</v>
      </c>
      <c r="C49" s="16"/>
      <c r="D49" s="16"/>
      <c r="E49" s="16"/>
      <c r="F49" s="2"/>
      <c r="G49" s="16"/>
      <c r="H49" s="32"/>
      <c r="I49" s="38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5.95" customHeight="1" x14ac:dyDescent="0.25">
      <c r="A50" s="15"/>
      <c r="B50" s="33" t="s">
        <v>66</v>
      </c>
      <c r="C50" s="16"/>
      <c r="D50" s="16"/>
      <c r="E50" s="16"/>
      <c r="F50" s="2"/>
      <c r="G50" s="16"/>
      <c r="H50" s="16"/>
      <c r="I50" s="38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15.95" customHeight="1" x14ac:dyDescent="0.25">
      <c r="A51" s="15"/>
      <c r="B51" s="33" t="s">
        <v>67</v>
      </c>
      <c r="C51" s="16"/>
      <c r="D51" s="16"/>
      <c r="E51" s="16"/>
      <c r="F51" s="2"/>
      <c r="G51" s="16"/>
      <c r="H51" s="16"/>
      <c r="I51" s="38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15.95" customHeight="1" x14ac:dyDescent="0.25">
      <c r="A52" s="15"/>
      <c r="B52" s="33" t="s">
        <v>68</v>
      </c>
      <c r="C52" s="16"/>
      <c r="D52" s="16"/>
      <c r="E52" s="16"/>
      <c r="F52" s="2"/>
      <c r="G52" s="16"/>
      <c r="H52" s="16"/>
      <c r="I52" s="38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t="15.95" customHeight="1" x14ac:dyDescent="0.25">
      <c r="A53" s="15"/>
      <c r="B53" s="33" t="s">
        <v>69</v>
      </c>
      <c r="C53" s="16"/>
      <c r="D53" s="16"/>
      <c r="E53" s="16"/>
      <c r="F53" s="2"/>
      <c r="G53" s="16"/>
      <c r="H53" s="16"/>
      <c r="I53" s="38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t="15.95" customHeight="1" x14ac:dyDescent="0.25">
      <c r="A54" s="15"/>
      <c r="B54" s="34" t="s">
        <v>87</v>
      </c>
      <c r="C54" s="16"/>
      <c r="D54" s="16"/>
      <c r="E54" s="16"/>
      <c r="F54" s="56">
        <f>SUM(F44:F53)</f>
        <v>0</v>
      </c>
      <c r="G54" s="16"/>
      <c r="H54" s="67"/>
      <c r="I54" s="68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ht="15.95" customHeight="1" x14ac:dyDescent="0.25">
      <c r="A55" s="15"/>
      <c r="B55" s="34" t="s">
        <v>51</v>
      </c>
      <c r="C55" s="16"/>
      <c r="D55" s="16"/>
      <c r="E55" s="16"/>
      <c r="F55" s="56">
        <f>F54*1.2</f>
        <v>0</v>
      </c>
      <c r="G55" s="16"/>
      <c r="H55" s="67"/>
      <c r="I55" s="68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t="15.95" customHeight="1" x14ac:dyDescent="0.25">
      <c r="A56" s="15"/>
      <c r="B56" s="33"/>
      <c r="C56" s="16"/>
      <c r="D56" s="16"/>
      <c r="E56" s="16"/>
      <c r="F56" s="16"/>
      <c r="G56" s="16"/>
      <c r="H56" s="16"/>
      <c r="I56" s="17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102" customFormat="1" ht="15.95" customHeight="1" thickBot="1" x14ac:dyDescent="0.3">
      <c r="A57" s="66"/>
      <c r="B57" s="103"/>
      <c r="C57" s="104"/>
      <c r="D57" s="104"/>
      <c r="E57" s="104"/>
      <c r="F57" s="104"/>
      <c r="G57" s="104"/>
      <c r="H57" s="104"/>
      <c r="I57" s="105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15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t="15.9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/>
      <c r="B60" s="39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/>
      <c r="B61" s="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B63" s="10"/>
      <c r="C63" s="6"/>
      <c r="D63" s="6"/>
      <c r="E63" s="6"/>
      <c r="F63" s="6"/>
      <c r="G63" s="6"/>
      <c r="H63" s="6"/>
      <c r="I63" s="6"/>
      <c r="J63" s="6"/>
    </row>
    <row r="64" spans="1:27" x14ac:dyDescent="0.25">
      <c r="B64" s="11"/>
      <c r="C64" s="6"/>
      <c r="D64" s="6"/>
      <c r="E64" s="6"/>
      <c r="F64" s="6"/>
      <c r="G64" s="6"/>
      <c r="H64" s="6"/>
      <c r="I64" s="6"/>
      <c r="J64" s="6"/>
    </row>
    <row r="65" spans="2:10" x14ac:dyDescent="0.25">
      <c r="B65" s="12"/>
      <c r="C65" s="6"/>
      <c r="D65" s="6"/>
      <c r="E65" s="6"/>
      <c r="F65" s="6"/>
      <c r="G65" s="6"/>
      <c r="H65" s="6"/>
      <c r="I65" s="6"/>
      <c r="J65" s="6"/>
    </row>
    <row r="66" spans="2:10" x14ac:dyDescent="0.25">
      <c r="B66" s="12"/>
      <c r="C66" s="6"/>
      <c r="D66" s="6"/>
      <c r="E66" s="6"/>
      <c r="F66" s="6"/>
      <c r="G66" s="6"/>
      <c r="H66" s="6"/>
      <c r="I66" s="6"/>
      <c r="J66" s="6"/>
    </row>
    <row r="67" spans="2:10" x14ac:dyDescent="0.25">
      <c r="B67" s="12"/>
      <c r="C67" s="6"/>
      <c r="D67" s="6"/>
      <c r="E67" s="6"/>
      <c r="F67" s="6"/>
      <c r="G67" s="6"/>
      <c r="H67" s="6"/>
      <c r="I67" s="6"/>
      <c r="J67" s="6"/>
    </row>
    <row r="68" spans="2:10" x14ac:dyDescent="0.25">
      <c r="B68" s="12"/>
      <c r="C68" s="6"/>
      <c r="D68" s="6"/>
      <c r="E68" s="6"/>
      <c r="F68" s="6"/>
      <c r="G68" s="6"/>
      <c r="H68" s="6"/>
      <c r="I68" s="6"/>
      <c r="J68" s="6"/>
    </row>
    <row r="69" spans="2:10" ht="18" x14ac:dyDescent="0.25">
      <c r="B69" s="13"/>
      <c r="C69" s="6"/>
      <c r="D69" s="6"/>
      <c r="E69" s="6"/>
      <c r="F69" s="6"/>
      <c r="G69" s="6"/>
      <c r="H69" s="6"/>
      <c r="I69" s="6"/>
      <c r="J69" s="6"/>
    </row>
    <row r="70" spans="2:10" x14ac:dyDescent="0.25">
      <c r="B70" s="11"/>
      <c r="C70" s="6"/>
      <c r="D70" s="6"/>
      <c r="E70" s="6"/>
      <c r="F70" s="6"/>
      <c r="G70" s="6"/>
      <c r="H70" s="6"/>
      <c r="I70" s="6"/>
      <c r="J70" s="6"/>
    </row>
    <row r="71" spans="2:10" x14ac:dyDescent="0.25">
      <c r="B71" s="11"/>
      <c r="C71" s="6"/>
      <c r="D71" s="6"/>
      <c r="E71" s="6"/>
      <c r="F71" s="6"/>
      <c r="G71" s="6"/>
      <c r="H71" s="6"/>
      <c r="I71" s="6"/>
      <c r="J71" s="6"/>
    </row>
    <row r="72" spans="2:10" x14ac:dyDescent="0.25">
      <c r="B72" s="14"/>
      <c r="C72" s="12"/>
      <c r="D72" s="6"/>
      <c r="E72" s="6"/>
      <c r="F72" s="6"/>
      <c r="G72" s="6"/>
      <c r="H72" s="6"/>
      <c r="I72" s="6"/>
      <c r="J72" s="6"/>
    </row>
    <row r="73" spans="2:10" x14ac:dyDescent="0.25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5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5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5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5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5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5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5">
      <c r="B80" s="6"/>
      <c r="C80" s="6"/>
      <c r="D80" s="6"/>
      <c r="E80" s="6"/>
      <c r="F80" s="6"/>
      <c r="G80" s="6"/>
      <c r="H80" s="6"/>
      <c r="I80" s="6"/>
      <c r="J80" s="6"/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  <row r="306" s="6" customFormat="1" x14ac:dyDescent="0.25"/>
    <row r="307" s="6" customFormat="1" x14ac:dyDescent="0.25"/>
    <row r="308" s="6" customFormat="1" x14ac:dyDescent="0.25"/>
    <row r="309" s="6" customFormat="1" x14ac:dyDescent="0.25"/>
    <row r="310" s="6" customFormat="1" x14ac:dyDescent="0.25"/>
    <row r="311" s="6" customFormat="1" x14ac:dyDescent="0.25"/>
    <row r="312" s="6" customFormat="1" x14ac:dyDescent="0.25"/>
    <row r="313" s="6" customFormat="1" x14ac:dyDescent="0.25"/>
    <row r="314" s="6" customFormat="1" x14ac:dyDescent="0.25"/>
    <row r="315" s="6" customFormat="1" x14ac:dyDescent="0.25"/>
    <row r="316" s="6" customFormat="1" x14ac:dyDescent="0.25"/>
    <row r="317" s="6" customFormat="1" x14ac:dyDescent="0.25"/>
    <row r="318" s="6" customFormat="1" x14ac:dyDescent="0.25"/>
    <row r="319" s="6" customFormat="1" x14ac:dyDescent="0.25"/>
    <row r="320" s="6" customFormat="1" x14ac:dyDescent="0.25"/>
    <row r="321" s="6" customFormat="1" x14ac:dyDescent="0.25"/>
    <row r="322" s="6" customFormat="1" x14ac:dyDescent="0.25"/>
    <row r="323" s="6" customFormat="1" x14ac:dyDescent="0.25"/>
    <row r="324" s="6" customFormat="1" x14ac:dyDescent="0.25"/>
    <row r="325" s="6" customFormat="1" x14ac:dyDescent="0.25"/>
    <row r="326" s="6" customFormat="1" x14ac:dyDescent="0.25"/>
    <row r="327" s="6" customFormat="1" x14ac:dyDescent="0.25"/>
    <row r="328" s="6" customFormat="1" x14ac:dyDescent="0.25"/>
    <row r="329" s="6" customFormat="1" x14ac:dyDescent="0.25"/>
    <row r="330" s="6" customFormat="1" x14ac:dyDescent="0.25"/>
    <row r="331" s="6" customFormat="1" x14ac:dyDescent="0.25"/>
    <row r="332" s="6" customFormat="1" x14ac:dyDescent="0.25"/>
    <row r="333" s="6" customFormat="1" x14ac:dyDescent="0.25"/>
    <row r="334" s="6" customFormat="1" x14ac:dyDescent="0.25"/>
    <row r="335" s="6" customFormat="1" x14ac:dyDescent="0.25"/>
    <row r="336" s="6" customFormat="1" x14ac:dyDescent="0.25"/>
    <row r="337" s="6" customFormat="1" x14ac:dyDescent="0.25"/>
    <row r="338" s="6" customFormat="1" x14ac:dyDescent="0.25"/>
    <row r="339" s="6" customFormat="1" x14ac:dyDescent="0.25"/>
    <row r="340" s="6" customFormat="1" x14ac:dyDescent="0.25"/>
    <row r="341" s="6" customFormat="1" x14ac:dyDescent="0.25"/>
    <row r="342" s="6" customFormat="1" x14ac:dyDescent="0.25"/>
    <row r="343" s="6" customFormat="1" x14ac:dyDescent="0.25"/>
    <row r="344" s="6" customFormat="1" x14ac:dyDescent="0.25"/>
    <row r="345" s="6" customFormat="1" x14ac:dyDescent="0.25"/>
    <row r="346" s="6" customFormat="1" x14ac:dyDescent="0.25"/>
    <row r="347" s="6" customFormat="1" x14ac:dyDescent="0.25"/>
    <row r="348" s="6" customFormat="1" x14ac:dyDescent="0.25"/>
    <row r="349" s="6" customFormat="1" x14ac:dyDescent="0.25"/>
    <row r="350" s="6" customFormat="1" x14ac:dyDescent="0.25"/>
    <row r="351" s="6" customFormat="1" x14ac:dyDescent="0.25"/>
    <row r="352" s="6" customFormat="1" x14ac:dyDescent="0.25"/>
    <row r="353" s="6" customFormat="1" x14ac:dyDescent="0.25"/>
    <row r="354" s="6" customFormat="1" x14ac:dyDescent="0.25"/>
    <row r="355" s="6" customFormat="1" x14ac:dyDescent="0.25"/>
    <row r="356" s="6" customFormat="1" x14ac:dyDescent="0.25"/>
    <row r="357" s="6" customFormat="1" x14ac:dyDescent="0.25"/>
    <row r="358" s="6" customFormat="1" x14ac:dyDescent="0.25"/>
    <row r="359" s="6" customFormat="1" x14ac:dyDescent="0.25"/>
    <row r="360" s="6" customFormat="1" x14ac:dyDescent="0.25"/>
    <row r="361" s="6" customFormat="1" x14ac:dyDescent="0.25"/>
    <row r="362" s="6" customFormat="1" x14ac:dyDescent="0.25"/>
    <row r="363" s="6" customFormat="1" x14ac:dyDescent="0.25"/>
    <row r="364" s="6" customFormat="1" x14ac:dyDescent="0.25"/>
    <row r="365" s="6" customFormat="1" x14ac:dyDescent="0.25"/>
    <row r="366" s="6" customFormat="1" x14ac:dyDescent="0.25"/>
    <row r="367" s="6" customFormat="1" x14ac:dyDescent="0.25"/>
    <row r="368" s="6" customFormat="1" x14ac:dyDescent="0.25"/>
    <row r="369" s="6" customFormat="1" x14ac:dyDescent="0.25"/>
    <row r="370" s="6" customFormat="1" x14ac:dyDescent="0.25"/>
    <row r="371" s="6" customFormat="1" x14ac:dyDescent="0.25"/>
    <row r="372" s="6" customFormat="1" x14ac:dyDescent="0.25"/>
    <row r="373" s="6" customFormat="1" x14ac:dyDescent="0.25"/>
    <row r="374" s="6" customFormat="1" x14ac:dyDescent="0.25"/>
    <row r="375" s="6" customFormat="1" x14ac:dyDescent="0.25"/>
    <row r="376" s="6" customFormat="1" x14ac:dyDescent="0.25"/>
    <row r="377" s="6" customFormat="1" x14ac:dyDescent="0.25"/>
    <row r="378" s="6" customFormat="1" x14ac:dyDescent="0.25"/>
    <row r="379" s="6" customFormat="1" x14ac:dyDescent="0.25"/>
    <row r="380" s="6" customFormat="1" x14ac:dyDescent="0.25"/>
    <row r="381" s="6" customFormat="1" x14ac:dyDescent="0.25"/>
    <row r="382" s="6" customFormat="1" x14ac:dyDescent="0.25"/>
    <row r="383" s="6" customFormat="1" x14ac:dyDescent="0.25"/>
    <row r="384" s="6" customFormat="1" x14ac:dyDescent="0.25"/>
    <row r="385" s="6" customFormat="1" x14ac:dyDescent="0.25"/>
    <row r="386" s="6" customFormat="1" x14ac:dyDescent="0.25"/>
    <row r="387" s="6" customFormat="1" x14ac:dyDescent="0.25"/>
    <row r="388" s="6" customFormat="1" x14ac:dyDescent="0.25"/>
    <row r="389" s="6" customFormat="1" x14ac:dyDescent="0.25"/>
    <row r="390" s="6" customFormat="1" x14ac:dyDescent="0.25"/>
    <row r="391" s="6" customFormat="1" x14ac:dyDescent="0.25"/>
    <row r="392" s="6" customFormat="1" x14ac:dyDescent="0.25"/>
    <row r="393" s="6" customFormat="1" x14ac:dyDescent="0.25"/>
    <row r="394" s="6" customFormat="1" x14ac:dyDescent="0.25"/>
    <row r="395" s="6" customFormat="1" x14ac:dyDescent="0.25"/>
    <row r="396" s="6" customFormat="1" x14ac:dyDescent="0.25"/>
    <row r="397" s="6" customFormat="1" x14ac:dyDescent="0.25"/>
    <row r="398" s="6" customFormat="1" x14ac:dyDescent="0.25"/>
    <row r="399" s="6" customFormat="1" x14ac:dyDescent="0.25"/>
    <row r="400" s="6" customFormat="1" x14ac:dyDescent="0.25"/>
    <row r="401" s="6" customFormat="1" x14ac:dyDescent="0.25"/>
    <row r="402" s="6" customFormat="1" x14ac:dyDescent="0.25"/>
    <row r="403" s="6" customFormat="1" x14ac:dyDescent="0.25"/>
    <row r="404" s="6" customFormat="1" x14ac:dyDescent="0.25"/>
    <row r="405" s="6" customFormat="1" x14ac:dyDescent="0.25"/>
    <row r="406" s="6" customFormat="1" x14ac:dyDescent="0.25"/>
    <row r="407" s="6" customFormat="1" x14ac:dyDescent="0.25"/>
    <row r="408" s="6" customFormat="1" x14ac:dyDescent="0.25"/>
    <row r="409" s="6" customFormat="1" x14ac:dyDescent="0.25"/>
    <row r="410" s="6" customFormat="1" x14ac:dyDescent="0.25"/>
    <row r="411" s="6" customFormat="1" x14ac:dyDescent="0.25"/>
    <row r="412" s="6" customFormat="1" x14ac:dyDescent="0.25"/>
    <row r="413" s="6" customFormat="1" x14ac:dyDescent="0.25"/>
    <row r="414" s="6" customFormat="1" x14ac:dyDescent="0.25"/>
    <row r="415" s="6" customFormat="1" x14ac:dyDescent="0.25"/>
    <row r="416" s="6" customFormat="1" x14ac:dyDescent="0.25"/>
    <row r="417" s="6" customFormat="1" x14ac:dyDescent="0.25"/>
    <row r="418" s="6" customFormat="1" x14ac:dyDescent="0.25"/>
    <row r="419" s="6" customFormat="1" x14ac:dyDescent="0.25"/>
    <row r="420" s="6" customFormat="1" x14ac:dyDescent="0.25"/>
    <row r="421" s="6" customFormat="1" x14ac:dyDescent="0.25"/>
    <row r="422" s="6" customFormat="1" x14ac:dyDescent="0.25"/>
    <row r="423" s="6" customFormat="1" x14ac:dyDescent="0.25"/>
    <row r="424" s="6" customFormat="1" x14ac:dyDescent="0.25"/>
    <row r="425" s="6" customFormat="1" x14ac:dyDescent="0.25"/>
    <row r="426" s="6" customFormat="1" x14ac:dyDescent="0.25"/>
    <row r="427" s="6" customFormat="1" x14ac:dyDescent="0.25"/>
    <row r="428" s="6" customFormat="1" x14ac:dyDescent="0.25"/>
    <row r="429" s="6" customFormat="1" x14ac:dyDescent="0.25"/>
    <row r="430" s="6" customFormat="1" x14ac:dyDescent="0.25"/>
    <row r="431" s="6" customFormat="1" x14ac:dyDescent="0.25"/>
    <row r="432" s="6" customFormat="1" x14ac:dyDescent="0.25"/>
  </sheetData>
  <sheetProtection selectLockedCells="1"/>
  <protectedRanges>
    <protectedRange sqref="F15:I21 F25:I30 F44:F53 G50:G53 F36 F38 F9:I12 F40:I41 F33:I34" name="Bereich1"/>
  </protectedRanges>
  <mergeCells count="52">
    <mergeCell ref="B40:E41"/>
    <mergeCell ref="B38:E39"/>
    <mergeCell ref="F19:I19"/>
    <mergeCell ref="B28:E28"/>
    <mergeCell ref="F28:I28"/>
    <mergeCell ref="F20:I20"/>
    <mergeCell ref="F40:I41"/>
    <mergeCell ref="B26:E26"/>
    <mergeCell ref="F26:I26"/>
    <mergeCell ref="B27:E27"/>
    <mergeCell ref="F27:I27"/>
    <mergeCell ref="B33:E33"/>
    <mergeCell ref="F33:I33"/>
    <mergeCell ref="H45:I45"/>
    <mergeCell ref="H46:I46"/>
    <mergeCell ref="B36:E37"/>
    <mergeCell ref="F11:I11"/>
    <mergeCell ref="F10:I10"/>
    <mergeCell ref="F12:I12"/>
    <mergeCell ref="B14:E14"/>
    <mergeCell ref="F29:I30"/>
    <mergeCell ref="B29:E29"/>
    <mergeCell ref="F25:I25"/>
    <mergeCell ref="C23:E23"/>
    <mergeCell ref="B30:E30"/>
    <mergeCell ref="B25:E25"/>
    <mergeCell ref="B3:H3"/>
    <mergeCell ref="B11:E11"/>
    <mergeCell ref="B12:E12"/>
    <mergeCell ref="F21:I21"/>
    <mergeCell ref="D17:E17"/>
    <mergeCell ref="D18:E18"/>
    <mergeCell ref="F17:I17"/>
    <mergeCell ref="F18:I18"/>
    <mergeCell ref="D19:E19"/>
    <mergeCell ref="F15:I15"/>
    <mergeCell ref="B21:E21"/>
    <mergeCell ref="F16:I16"/>
    <mergeCell ref="D10:E10"/>
    <mergeCell ref="D16:E16"/>
    <mergeCell ref="F9:I9"/>
    <mergeCell ref="H54:I54"/>
    <mergeCell ref="H37:I37"/>
    <mergeCell ref="H55:I55"/>
    <mergeCell ref="B31:E31"/>
    <mergeCell ref="B32:E32"/>
    <mergeCell ref="B34:E34"/>
    <mergeCell ref="F34:I34"/>
    <mergeCell ref="D42:E42"/>
    <mergeCell ref="H47:I47"/>
    <mergeCell ref="H48:I48"/>
    <mergeCell ref="H44:I44"/>
  </mergeCells>
  <conditionalFormatting sqref="B11:I12">
    <cfRule type="expression" dxfId="2" priority="12">
      <formula>#REF!="natürliche Person"</formula>
    </cfRule>
  </conditionalFormatting>
  <conditionalFormatting sqref="B12:I12">
    <cfRule type="expression" dxfId="1" priority="26">
      <formula>#REF!="Körperschaft öffentlichen Rechts"</formula>
    </cfRule>
  </conditionalFormatting>
  <conditionalFormatting sqref="B21:I21">
    <cfRule type="expression" dxfId="0" priority="1">
      <formula>$F$20="Ja"</formula>
    </cfRule>
  </conditionalFormatting>
  <dataValidations count="13">
    <dataValidation type="textLength" allowBlank="1" showInputMessage="1" showErrorMessage="1" sqref="F9:I9 F15:I19 F21:I22" xr:uid="{00000000-0002-0000-0000-000000000000}">
      <formula1>1</formula1>
      <formula2>200</formula2>
    </dataValidation>
    <dataValidation type="textLength" allowBlank="1" showInputMessage="1" showErrorMessage="1" sqref="F25:I25 F27:I28" xr:uid="{00000000-0002-0000-0000-000001000000}">
      <formula1>1</formula1>
      <formula2>250</formula2>
    </dataValidation>
    <dataValidation type="date" allowBlank="1" showInputMessage="1" showErrorMessage="1" sqref="F34:I41" xr:uid="{00000000-0002-0000-0000-000002000000}">
      <formula1>43831</formula1>
      <formula2>47484</formula2>
    </dataValidation>
    <dataValidation type="whole" allowBlank="1" showInputMessage="1" showErrorMessage="1" sqref="F54 H37 F36 H44:H49 H54:H55" xr:uid="{00000000-0002-0000-0000-000003000000}">
      <formula1>0</formula1>
      <formula2>3000000</formula2>
    </dataValidation>
    <dataValidation type="textLength" allowBlank="1" showInputMessage="1" showErrorMessage="1" errorTitle="Warnung" error="Maximal 450 Zeichen erlaubt!" sqref="F29:I30 F40:I41" xr:uid="{00000000-0002-0000-0000-000004000000}">
      <formula1>1</formula1>
      <formula2>450</formula2>
    </dataValidation>
    <dataValidation type="list" allowBlank="1" showInputMessage="1" showErrorMessage="1" sqref="F12:I12" xr:uid="{C738B133-A9E4-4799-9BF0-9F271BDF7E12}">
      <formula1>$R$25:$R$27</formula1>
    </dataValidation>
    <dataValidation type="list" allowBlank="1" showInputMessage="1" showErrorMessage="1" sqref="F12:I12" xr:uid="{905788DA-9EDA-4A3F-8E91-95C1427D4FB2}">
      <formula1>$G$99:$G$102</formula1>
    </dataValidation>
    <dataValidation type="decimal" allowBlank="1" showInputMessage="1" showErrorMessage="1" sqref="F55" xr:uid="{AABD7E7A-22F1-4F06-9D88-5DB5A009113D}">
      <formula1>0</formula1>
      <formula2>30000000</formula2>
    </dataValidation>
    <dataValidation type="decimal" allowBlank="1" showInputMessage="1" showErrorMessage="1" sqref="F44:F53" xr:uid="{3502C698-E9ED-43D2-B56D-1E10DE63D219}">
      <formula1>0</formula1>
      <formula2>10000000</formula2>
    </dataValidation>
    <dataValidation type="list" allowBlank="1" showInputMessage="1" showErrorMessage="1" sqref="F20:I20 F38 F10:I10" xr:uid="{CA60AD0D-869A-416D-A4F8-3EAA8FA2C85E}">
      <formula1>$R$32:$R$33</formula1>
    </dataValidation>
    <dataValidation type="list" allowBlank="1" showInputMessage="1" showErrorMessage="1" sqref="F26:I26" xr:uid="{EECAD6FD-6BDC-4ABC-887E-A4AB3D37F375}">
      <formula1>$S$32:$S$34</formula1>
    </dataValidation>
    <dataValidation type="list" allowBlank="1" showInputMessage="1" showErrorMessage="1" sqref="F12:I12" xr:uid="{EF14BF07-6057-4582-ACA7-A0B46D97F725}">
      <formula1>$R$11:$R$18</formula1>
    </dataValidation>
    <dataValidation type="list" allowBlank="1" showInputMessage="1" showErrorMessage="1" sqref="F11:I11" xr:uid="{2E6C5524-EBF1-4646-A3A6-C8A3A2111C18}">
      <formula1>$R$11:$R$19</formula1>
    </dataValidation>
  </dataValidations>
  <hyperlinks>
    <hyperlink ref="B12" r:id="rId1" display="Mein Unternehmen entspricht laut Def. der EU 2003/361/EG einem " xr:uid="{ECA8FD89-FD87-4232-A196-26F465B9C77F}"/>
  </hyperlinks>
  <pageMargins left="0.25" right="0.25" top="0.75" bottom="0.75" header="0.3" footer="0.3"/>
  <pageSetup paperSize="8" scale="5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G1" sqref="G1"/>
    </sheetView>
  </sheetViews>
  <sheetFormatPr baseColWidth="10" defaultRowHeight="15" x14ac:dyDescent="0.25"/>
  <sheetData>
    <row r="1" spans="1:5" s="1" customFormat="1" x14ac:dyDescent="0.25">
      <c r="A1" s="1" t="s">
        <v>18</v>
      </c>
      <c r="B1" s="1" t="s">
        <v>13</v>
      </c>
      <c r="C1" s="1" t="s">
        <v>11</v>
      </c>
      <c r="D1" s="1" t="s">
        <v>5</v>
      </c>
      <c r="E1" s="1" t="s">
        <v>22</v>
      </c>
    </row>
    <row r="2" spans="1:5" x14ac:dyDescent="0.25">
      <c r="A2" t="s">
        <v>0</v>
      </c>
      <c r="B2" t="s">
        <v>17</v>
      </c>
      <c r="C2" t="s">
        <v>6</v>
      </c>
      <c r="D2" t="s">
        <v>8</v>
      </c>
      <c r="E2" t="s">
        <v>23</v>
      </c>
    </row>
    <row r="3" spans="1:5" x14ac:dyDescent="0.25">
      <c r="A3" t="s">
        <v>1</v>
      </c>
      <c r="B3" t="s">
        <v>13</v>
      </c>
      <c r="C3" t="s">
        <v>7</v>
      </c>
      <c r="D3" t="s">
        <v>10</v>
      </c>
      <c r="E3" t="s">
        <v>24</v>
      </c>
    </row>
    <row r="4" spans="1:5" x14ac:dyDescent="0.25">
      <c r="D4" t="s">
        <v>9</v>
      </c>
      <c r="E4" t="s">
        <v>25</v>
      </c>
    </row>
    <row r="5" spans="1:5" x14ac:dyDescent="0.25">
      <c r="D5" t="s">
        <v>21</v>
      </c>
      <c r="E5" t="s">
        <v>26</v>
      </c>
    </row>
    <row r="6" spans="1:5" x14ac:dyDescent="0.25">
      <c r="E6" t="s">
        <v>27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8F9-788F-48B4-9718-868CA9ADC872}">
  <dimension ref="A1:D14"/>
  <sheetViews>
    <sheetView zoomScale="160" zoomScaleNormal="160" workbookViewId="0">
      <selection sqref="A1:XFD1048576"/>
    </sheetView>
  </sheetViews>
  <sheetFormatPr baseColWidth="10" defaultColWidth="11.5703125" defaultRowHeight="15" x14ac:dyDescent="0.25"/>
  <cols>
    <col min="1" max="1" width="60.7109375" style="4" bestFit="1" customWidth="1"/>
    <col min="2" max="2" width="12.85546875" style="4" bestFit="1" customWidth="1"/>
    <col min="3" max="3" width="11.5703125" style="4"/>
    <col min="4" max="4" width="25" style="4" customWidth="1"/>
    <col min="5" max="16384" width="11.5703125" style="4"/>
  </cols>
  <sheetData>
    <row r="1" spans="1:4" x14ac:dyDescent="0.25">
      <c r="A1" s="4" t="s">
        <v>49</v>
      </c>
      <c r="B1" s="48">
        <f>ÖKOFONDS_Projektdaten!F10</f>
        <v>0</v>
      </c>
    </row>
    <row r="2" spans="1:4" x14ac:dyDescent="0.25">
      <c r="A2" s="4" t="s">
        <v>48</v>
      </c>
      <c r="B2" s="49" t="e">
        <f>ÖKOFONDS_Projektdaten!#REF!</f>
        <v>#REF!</v>
      </c>
      <c r="D2" s="4" t="s">
        <v>50</v>
      </c>
    </row>
    <row r="3" spans="1:4" x14ac:dyDescent="0.25">
      <c r="A3" s="4" t="s">
        <v>31</v>
      </c>
      <c r="B3" s="50">
        <f>IF(ÖKOFONDS_Projektdaten!F10="ja",ÖKOFONDS_Projektdaten!F54,ÖKOFONDS_Projektdaten!F55)</f>
        <v>0</v>
      </c>
      <c r="C3" s="51"/>
      <c r="D3" s="52"/>
    </row>
    <row r="4" spans="1:4" x14ac:dyDescent="0.25">
      <c r="A4" s="4" t="s">
        <v>33</v>
      </c>
      <c r="B4" s="50">
        <f>IF(B3&lt;=333333.333333,B3*0.3,100000)</f>
        <v>0</v>
      </c>
      <c r="C4" s="51"/>
      <c r="D4" s="53">
        <f>B3*0.3</f>
        <v>0</v>
      </c>
    </row>
    <row r="5" spans="1:4" x14ac:dyDescent="0.25">
      <c r="A5" s="4" t="s">
        <v>34</v>
      </c>
      <c r="B5" s="50" t="e">
        <f>IF(B2="ja",B3*0.05,0)</f>
        <v>#REF!</v>
      </c>
      <c r="C5" s="51"/>
      <c r="D5" s="53">
        <f>B3*0.35</f>
        <v>0</v>
      </c>
    </row>
    <row r="6" spans="1:4" x14ac:dyDescent="0.25">
      <c r="A6" s="5" t="s">
        <v>32</v>
      </c>
      <c r="B6" s="54" t="e">
        <f>SUM(B4:B5)</f>
        <v>#REF!</v>
      </c>
      <c r="C6" s="51"/>
    </row>
    <row r="7" spans="1:4" x14ac:dyDescent="0.25">
      <c r="A7" s="4" t="s">
        <v>47</v>
      </c>
      <c r="B7" s="50" t="e">
        <f>IF(B2="ja",IF('Unverbindliche Förderhöhe'!B6&gt;100000,100000,B6),B4)</f>
        <v>#REF!</v>
      </c>
      <c r="C7" s="51"/>
    </row>
    <row r="8" spans="1:4" x14ac:dyDescent="0.25">
      <c r="B8" s="51"/>
      <c r="C8" s="51"/>
    </row>
    <row r="13" spans="1:4" x14ac:dyDescent="0.25">
      <c r="B13" s="55"/>
    </row>
    <row r="14" spans="1:4" x14ac:dyDescent="0.25">
      <c r="B14" s="5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ÖKOFONDS_Projektdaten</vt:lpstr>
      <vt:lpstr>Werte</vt:lpstr>
      <vt:lpstr>Unverbindliche Förderhöhe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Paul</dc:creator>
  <cp:lastModifiedBy>Pucher Stefanie</cp:lastModifiedBy>
  <cp:lastPrinted>2024-10-17T12:29:55Z</cp:lastPrinted>
  <dcterms:created xsi:type="dcterms:W3CDTF">2018-07-12T09:04:06Z</dcterms:created>
  <dcterms:modified xsi:type="dcterms:W3CDTF">2025-06-05T08:06:07Z</dcterms:modified>
</cp:coreProperties>
</file>